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sikhom\Downloads\"/>
    </mc:Choice>
  </mc:AlternateContent>
  <xr:revisionPtr revIDLastSave="0" documentId="13_ncr:1_{BC89B680-5503-4076-8E0A-242481CBAEF8}" xr6:coauthVersionLast="47" xr6:coauthVersionMax="47" xr10:uidLastSave="{00000000-0000-0000-0000-000000000000}"/>
  <bookViews>
    <workbookView xWindow="-108" yWindow="-108" windowWidth="23256" windowHeight="13176" tabRatio="918" firstSheet="3" activeTab="9" xr2:uid="{00000000-000D-0000-FFFF-FFFF00000000}"/>
  </bookViews>
  <sheets>
    <sheet name="P&amp;G - Section 1" sheetId="8" r:id="rId1"/>
    <sheet name="Site Clearance - Section 2" sheetId="10" r:id="rId2"/>
    <sheet name="Pipe trenches - Section 3" sheetId="11" r:id="rId3"/>
    <sheet name="Bedding - Section 5" sheetId="13" r:id="rId4"/>
    <sheet name="Medium Pressure - Section 6" sheetId="14" r:id="rId5"/>
    <sheet name="Pipe Fittings - Section 7" sheetId="15" r:id="rId6"/>
    <sheet name="Valves &amp; Chamber - Section 8" sheetId="16" r:id="rId7"/>
    <sheet name="Reservoirs - Section 9" sheetId="21" r:id="rId8"/>
    <sheet name="Source - Section 10" sheetId="22" r:id="rId9"/>
    <sheet name="Summary Section" sheetId="19" r:id="rId10"/>
  </sheets>
  <definedNames>
    <definedName name="_xlnm.Print_Area" localSheetId="3">'Bedding - Section 5'!$A$1:$G$82</definedName>
    <definedName name="_xlnm.Print_Area" localSheetId="4">'Medium Pressure - Section 6'!$A$1:$G$78</definedName>
    <definedName name="_xlnm.Print_Area" localSheetId="0">'P&amp;G - Section 1'!$A$1:$G$123</definedName>
    <definedName name="_xlnm.Print_Area" localSheetId="5">'Pipe Fittings - Section 7'!$A$1:$G$100</definedName>
    <definedName name="_xlnm.Print_Area" localSheetId="2">'Pipe trenches - Section 3'!$A$1:$G$84</definedName>
    <definedName name="_xlnm.Print_Area" localSheetId="7">'Reservoirs - Section 9'!$A$1:$G$53</definedName>
    <definedName name="_xlnm.Print_Area" localSheetId="1">'Site Clearance - Section 2'!$A$1:$G$78</definedName>
    <definedName name="_xlnm.Print_Area" localSheetId="8">'Source - Section 10'!$A$1:$G$37</definedName>
    <definedName name="_xlnm.Print_Area" localSheetId="9">'Summary Section'!$A$1:$C$25</definedName>
    <definedName name="_xlnm.Print_Area" localSheetId="6">'Valves &amp; Chamber - Section 8'!$A$1:$G$56</definedName>
    <definedName name="_xlnm.Print_Titles" localSheetId="3">'Bedding - Section 5'!$1:$9</definedName>
    <definedName name="_xlnm.Print_Titles" localSheetId="4">'Medium Pressure - Section 6'!$1:$9</definedName>
    <definedName name="_xlnm.Print_Titles" localSheetId="0">'P&amp;G - Section 1'!$1:$9</definedName>
    <definedName name="_xlnm.Print_Titles" localSheetId="5">'Pipe Fittings - Section 7'!$1:$9</definedName>
    <definedName name="_xlnm.Print_Titles" localSheetId="2">'Pipe trenches - Section 3'!$1:$9</definedName>
    <definedName name="_xlnm.Print_Titles" localSheetId="1">'Site Clearance - Section 2'!$1:$9</definedName>
    <definedName name="_xlnm.Print_Titles" localSheetId="9">'Summary Section'!$2:$9</definedName>
    <definedName name="_xlnm.Print_Titles" localSheetId="6">'Valves &amp; Chamber - Section 8'!$1:$9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1" l="1"/>
  <c r="G30" i="11"/>
  <c r="G26" i="11"/>
  <c r="B19" i="19" l="1"/>
  <c r="G12" i="22"/>
  <c r="G11" i="22"/>
  <c r="A2" i="22" l="1"/>
  <c r="A1" i="22"/>
  <c r="G88" i="8" l="1"/>
  <c r="E90" i="8" s="1"/>
  <c r="G92" i="8"/>
  <c r="E94" i="8" s="1"/>
  <c r="A3" i="13" l="1"/>
  <c r="A3" i="11"/>
  <c r="A3" i="10"/>
  <c r="G97" i="8" l="1"/>
  <c r="G84" i="8"/>
  <c r="G75" i="8" l="1"/>
  <c r="G76" i="8" s="1"/>
  <c r="E86" i="8"/>
  <c r="E99" i="8"/>
  <c r="G80" i="8"/>
  <c r="E82" i="8" s="1"/>
  <c r="B18" i="19" l="1"/>
  <c r="B17" i="19"/>
  <c r="B16" i="19"/>
  <c r="B15" i="19"/>
  <c r="B14" i="19"/>
  <c r="B13" i="19"/>
  <c r="B12" i="19"/>
  <c r="B11" i="19"/>
  <c r="A1" i="21" l="1"/>
  <c r="A1" i="16"/>
  <c r="A1" i="15"/>
  <c r="A1" i="14"/>
  <c r="A1" i="13"/>
  <c r="A1" i="11"/>
  <c r="A1" i="10"/>
  <c r="A2" i="19"/>
  <c r="A2" i="16"/>
  <c r="A2" i="21"/>
  <c r="A2" i="15"/>
  <c r="A2" i="14"/>
  <c r="A2" i="13"/>
  <c r="A2" i="11"/>
  <c r="A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Andile</author>
    <author>Vuyo</author>
  </authors>
  <commentList>
    <comment ref="F18" authorId="0" shapeId="0" xr:uid="{00000000-0006-0000-0200-000001000000}">
      <text>
        <r>
          <rPr>
            <b/>
            <sz val="9"/>
            <color indexed="81"/>
            <rFont val="Tahoma"/>
            <family val="2"/>
          </rPr>
          <t>Andile:</t>
        </r>
        <r>
          <rPr>
            <sz val="9"/>
            <color indexed="81"/>
            <rFont val="Tahoma"/>
            <family val="2"/>
          </rPr>
          <t xml:space="preserve">
Maluti R36, Jambeni R45, Machunwini R70, Khukhulela R55</t>
        </r>
      </text>
    </comment>
    <comment ref="E20" authorId="1" shapeId="0" xr:uid="{00000000-0006-0000-0200-000002000000}">
      <text>
        <r>
          <rPr>
            <b/>
            <sz val="9"/>
            <color indexed="81"/>
            <rFont val="Tahoma"/>
            <family val="2"/>
          </rPr>
          <t>Vuyo:</t>
        </r>
        <r>
          <rPr>
            <sz val="9"/>
            <color indexed="81"/>
            <rFont val="Tahoma"/>
            <family val="2"/>
          </rPr>
          <t xml:space="preserve">
Reduced from 30% to 25%</t>
        </r>
      </text>
    </comment>
    <comment ref="E22" authorId="1" shapeId="0" xr:uid="{00000000-0006-0000-0200-000003000000}">
      <text>
        <r>
          <rPr>
            <b/>
            <sz val="9"/>
            <color indexed="81"/>
            <rFont val="Tahoma"/>
            <family val="2"/>
          </rPr>
          <t>Vuyo:</t>
        </r>
        <r>
          <rPr>
            <sz val="9"/>
            <color indexed="81"/>
            <rFont val="Tahoma"/>
            <family val="2"/>
          </rPr>
          <t xml:space="preserve">
Reduced from 30% to 20%</t>
        </r>
      </text>
    </comment>
    <comment ref="F22" authorId="0" shapeId="0" xr:uid="{00000000-0006-0000-0200-000004000000}">
      <text>
        <r>
          <rPr>
            <b/>
            <sz val="9"/>
            <color indexed="81"/>
            <rFont val="Tahoma"/>
            <family val="2"/>
          </rPr>
          <t>Andile:</t>
        </r>
        <r>
          <rPr>
            <sz val="9"/>
            <color indexed="81"/>
            <rFont val="Tahoma"/>
            <family val="2"/>
          </rPr>
          <t xml:space="preserve">
Reduce to From R550 to R500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Vuyo</author>
  </authors>
  <commentList>
    <comment ref="E32" authorId="0" shapeId="0" xr:uid="{00000000-0006-0000-0300-000001000000}">
      <text>
        <r>
          <rPr>
            <b/>
            <sz val="9"/>
            <color indexed="81"/>
            <rFont val="Tahoma"/>
            <family val="2"/>
          </rPr>
          <t>Vuyo:</t>
        </r>
        <r>
          <rPr>
            <sz val="9"/>
            <color indexed="81"/>
            <rFont val="Tahoma"/>
            <family val="2"/>
          </rPr>
          <t xml:space="preserve">
Reduced from 10% to 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Andile</author>
  </authors>
  <commentList>
    <comment ref="F33" authorId="0" shapeId="0" xr:uid="{00000000-0006-0000-0400-000001000000}">
      <text>
        <r>
          <rPr>
            <b/>
            <sz val="9"/>
            <color indexed="81"/>
            <rFont val="Tahoma"/>
            <family val="2"/>
          </rPr>
          <t>Andile:</t>
        </r>
        <r>
          <rPr>
            <sz val="9"/>
            <color indexed="81"/>
            <rFont val="Tahoma"/>
            <family val="2"/>
          </rPr>
          <t xml:space="preserve">
Reduced from R10 to R8k</t>
        </r>
      </text>
    </comment>
  </commentList>
</comments>
</file>

<file path=xl/sharedStrings.xml><?xml version="1.0" encoding="utf-8"?>
<sst xmlns="http://schemas.openxmlformats.org/spreadsheetml/2006/main" count="463" uniqueCount="297">
  <si>
    <t>ITEM</t>
  </si>
  <si>
    <t>PAYMENT</t>
  </si>
  <si>
    <t>DESCRIPTION</t>
  </si>
  <si>
    <t>UNIT</t>
  </si>
  <si>
    <t>QTY</t>
  </si>
  <si>
    <t>RATE</t>
  </si>
  <si>
    <t xml:space="preserve">   AMOUNT</t>
  </si>
  <si>
    <t>NO</t>
  </si>
  <si>
    <t>R</t>
  </si>
  <si>
    <t xml:space="preserve"> Total Carried Forward To Summary</t>
  </si>
  <si>
    <t>SANS  1200 A</t>
  </si>
  <si>
    <t>Contractual Requirements</t>
  </si>
  <si>
    <t>Sum</t>
  </si>
  <si>
    <t>8.3.2.2</t>
  </si>
  <si>
    <t>8.3.3</t>
  </si>
  <si>
    <t>8.3.4</t>
  </si>
  <si>
    <t>8.4.2</t>
  </si>
  <si>
    <t>8.4.2.2</t>
  </si>
  <si>
    <t>Prov. Sum</t>
  </si>
  <si>
    <t>%</t>
  </si>
  <si>
    <t>SECTION 1:  PRELIMINARY AND GENERAL</t>
  </si>
  <si>
    <t>m</t>
  </si>
  <si>
    <t>8.3.1</t>
  </si>
  <si>
    <t>hr</t>
  </si>
  <si>
    <t>8.7</t>
  </si>
  <si>
    <t>1.2</t>
  </si>
  <si>
    <t>1.3</t>
  </si>
  <si>
    <t xml:space="preserve">Foreman </t>
  </si>
  <si>
    <t xml:space="preserve">Skilled </t>
  </si>
  <si>
    <t xml:space="preserve">Semi-skilled </t>
  </si>
  <si>
    <t xml:space="preserve">Unskilled </t>
  </si>
  <si>
    <t xml:space="preserve">8.3.2.1 </t>
  </si>
  <si>
    <t>Dayworks</t>
  </si>
  <si>
    <t>Scheduled Fixed-Charge and Value-Related Items</t>
  </si>
  <si>
    <t>8.4.1</t>
  </si>
  <si>
    <t>1.1</t>
  </si>
  <si>
    <t>8.4.2.1</t>
  </si>
  <si>
    <t>SECTION 2 : SITE CLEARANCE</t>
  </si>
  <si>
    <t>SANS 1200 C &amp; PSC</t>
  </si>
  <si>
    <t>CLEAR SITE</t>
  </si>
  <si>
    <t xml:space="preserve">2.1.1    </t>
  </si>
  <si>
    <t xml:space="preserve">8.2.1  </t>
  </si>
  <si>
    <t>Clear and grub vegetation in strip 2m wide on pipe route. Rate to include for trees of girth up to and including 1m.</t>
  </si>
  <si>
    <t xml:space="preserve">2.1.2    </t>
  </si>
  <si>
    <r>
      <t>8.2.2</t>
    </r>
    <r>
      <rPr>
        <sz val="10"/>
        <color rgb="FFFF0000"/>
        <rFont val="Arial"/>
        <family val="2"/>
      </rPr>
      <t xml:space="preserve"> </t>
    </r>
  </si>
  <si>
    <t>Where instructed remove and grub large trees and tree stumps of girth:</t>
  </si>
  <si>
    <t xml:space="preserve">2.1.2.1  </t>
  </si>
  <si>
    <t>8.2.2(a)</t>
  </si>
  <si>
    <t xml:space="preserve">over 1m and up to 2m.                            </t>
  </si>
  <si>
    <t xml:space="preserve">No.     </t>
  </si>
  <si>
    <t>No.</t>
  </si>
  <si>
    <t>8.2.10</t>
  </si>
  <si>
    <r>
      <t>m</t>
    </r>
    <r>
      <rPr>
        <vertAlign val="superscript"/>
        <sz val="10"/>
        <color theme="1"/>
        <rFont val="Arial"/>
        <family val="2"/>
      </rPr>
      <t>3</t>
    </r>
  </si>
  <si>
    <t>PSC 8.2.13</t>
  </si>
  <si>
    <t>Remove existing gravel layer works to stockpile and maintain (for use as selected layers) as instructed by the Engineer.</t>
  </si>
  <si>
    <t>m³</t>
  </si>
  <si>
    <t>SECTION 3 : PIPE TRENCHES</t>
  </si>
  <si>
    <t>SANS 1200 D  &amp; 200 DB</t>
  </si>
  <si>
    <t>PSDB 8.3.2</t>
  </si>
  <si>
    <t>Excavation</t>
  </si>
  <si>
    <t>3.1.1</t>
  </si>
  <si>
    <t>8.3.2(a)</t>
  </si>
  <si>
    <t>Excavate in all materials for trenches backfill, compact, and dispose of surplus/unsuitable material, for pipes:</t>
  </si>
  <si>
    <t>3.1.1.1</t>
  </si>
  <si>
    <t>3.1.1.1.1</t>
  </si>
  <si>
    <t>3.1.1.1.2</t>
  </si>
  <si>
    <t xml:space="preserve"> Total Carried Forward to Summary</t>
  </si>
  <si>
    <t>8.2.2</t>
  </si>
  <si>
    <t>8.2.1</t>
  </si>
  <si>
    <t>8.2.4</t>
  </si>
  <si>
    <t>8.2.5</t>
  </si>
  <si>
    <t>SECTION 5 : BEDDING</t>
  </si>
  <si>
    <t>Provision of Bedding from Trench Excavation</t>
  </si>
  <si>
    <t>5.1.1</t>
  </si>
  <si>
    <t>8.2.1 (a)</t>
  </si>
  <si>
    <t>Selected granular material</t>
  </si>
  <si>
    <t>5.1.2</t>
  </si>
  <si>
    <t>8.2.1 (b)</t>
  </si>
  <si>
    <t>Selected fill material</t>
  </si>
  <si>
    <t>Supply only of Bedding by Importation</t>
  </si>
  <si>
    <t>5.2.1</t>
  </si>
  <si>
    <t>8.2.2.1</t>
  </si>
  <si>
    <t xml:space="preserve">From other necessary excavations </t>
  </si>
  <si>
    <t>(Provisional)</t>
  </si>
  <si>
    <t>5.2.1.1</t>
  </si>
  <si>
    <t>8.2.2.1 (a)</t>
  </si>
  <si>
    <t>5.2.1.2</t>
  </si>
  <si>
    <t>8.2.2.1 (b)</t>
  </si>
  <si>
    <t>5.2.2</t>
  </si>
  <si>
    <t>8.2.2.3</t>
  </si>
  <si>
    <t>From Commercial sources</t>
  </si>
  <si>
    <t>5.2.2.1</t>
  </si>
  <si>
    <t>8.2.2.3 (a)</t>
  </si>
  <si>
    <t>5.2.2.2</t>
  </si>
  <si>
    <t>8.2.2.3 (b)</t>
  </si>
  <si>
    <t>8.2.3</t>
  </si>
  <si>
    <t xml:space="preserve">Concrete Bedding Cradle (Provisional) </t>
  </si>
  <si>
    <t>5.3.1</t>
  </si>
  <si>
    <t>15/19 Grade concrete</t>
  </si>
  <si>
    <t>Encasing of Pipes in Concrete (Provisional)</t>
  </si>
  <si>
    <t>5.4.1</t>
  </si>
  <si>
    <t>SECTION 6 : MEDIUM PRESSURE PIPELINES</t>
  </si>
  <si>
    <t>SANS 1200 L</t>
  </si>
  <si>
    <t>6.1.1</t>
  </si>
  <si>
    <t>6.1.2</t>
  </si>
  <si>
    <t>6.1.3</t>
  </si>
  <si>
    <t>PSL 8.2.16</t>
  </si>
  <si>
    <t xml:space="preserve">No. </t>
  </si>
  <si>
    <t>SECTION 7 : PIPE SPECIALS AND FITTINGS</t>
  </si>
  <si>
    <t>7.1.</t>
  </si>
  <si>
    <t>8.2.2                                PSL 8.2.4 PSL 8.2.5</t>
  </si>
  <si>
    <t>Extra-over 8.2.1 for the Supplying, Laying and Bedding of Specials complete with Couplings as follows:-</t>
  </si>
  <si>
    <t>8.2.4                                       PSL 8.2.6</t>
  </si>
  <si>
    <t>Supply, lay, joint and bed including cutting pipes where required for the following:</t>
  </si>
  <si>
    <t>7.1.1</t>
  </si>
  <si>
    <t>7.1.2</t>
  </si>
  <si>
    <t>7.1.3</t>
  </si>
  <si>
    <t>7.1.4</t>
  </si>
  <si>
    <t>7.1.5</t>
  </si>
  <si>
    <t>7.1.6</t>
  </si>
  <si>
    <t>SECTION 8 : VALVES</t>
  </si>
  <si>
    <t>Extra-over 8.2.1 for the supplying, fixing and Bedding of Valves as indicated below:</t>
  </si>
  <si>
    <t>8.1.1</t>
  </si>
  <si>
    <t>8.1.1.1</t>
  </si>
  <si>
    <t>SUMMARY OF SECTIONS</t>
  </si>
  <si>
    <t>AMOUNT (RAND)</t>
  </si>
  <si>
    <t>TOTAL  OF SECTIONS   (VAT EXCLUDED)</t>
  </si>
  <si>
    <t>SECTION</t>
  </si>
  <si>
    <t>SANS 1200 LB &amp; PS LB</t>
  </si>
  <si>
    <t>8.2.1 &amp; PS LB 3.1</t>
  </si>
  <si>
    <t xml:space="preserve">Remove topsoil in 600mm wide strip to depth of 150mm, stockpile, maintain and reinstate. </t>
  </si>
  <si>
    <t xml:space="preserve">Gravel layer works to District Roads.               </t>
  </si>
  <si>
    <t>Fill material</t>
  </si>
  <si>
    <t>Relocation of existing fences</t>
  </si>
  <si>
    <t>km</t>
  </si>
  <si>
    <r>
      <t>Supply, bed, lay, disinfect, join and test potable water pipelines. All works inclusive in the rate, except where specific items are provided. All activites in accordance with project specifications.</t>
    </r>
    <r>
      <rPr>
        <sz val="10"/>
        <rFont val="Arial"/>
        <family val="2"/>
      </rPr>
      <t>:</t>
    </r>
  </si>
  <si>
    <t>2.1.3</t>
  </si>
  <si>
    <t>2.1.4</t>
  </si>
  <si>
    <t>2.1.4.1</t>
  </si>
  <si>
    <t>2.1.4.2</t>
  </si>
  <si>
    <t>2.1.4.3</t>
  </si>
  <si>
    <t>3.1.1.1.3</t>
  </si>
  <si>
    <t>6.1.6</t>
  </si>
  <si>
    <t>6.1.8</t>
  </si>
  <si>
    <t>6.1.7</t>
  </si>
  <si>
    <t>1.1.1</t>
  </si>
  <si>
    <t>Provision for the site facilities:</t>
  </si>
  <si>
    <t>1.1.2</t>
  </si>
  <si>
    <t>1.1.3</t>
  </si>
  <si>
    <t>1.1.4</t>
  </si>
  <si>
    <t>1.1.5</t>
  </si>
  <si>
    <t>1.1.6</t>
  </si>
  <si>
    <t>1.1.7</t>
  </si>
  <si>
    <t>Allowance  for Health and Safety Officer</t>
  </si>
  <si>
    <t>8.4</t>
  </si>
  <si>
    <t xml:space="preserve">SCHEDULED TIME-RELATED ITEMS </t>
  </si>
  <si>
    <t>1.2.1</t>
  </si>
  <si>
    <t>Contractual requirements</t>
  </si>
  <si>
    <t>1.2.2</t>
  </si>
  <si>
    <t>Occupation and maintanance of the site facilities</t>
  </si>
  <si>
    <t>1.2.3</t>
  </si>
  <si>
    <t>1.2.4</t>
  </si>
  <si>
    <t>1.2.5</t>
  </si>
  <si>
    <t>1.2.6</t>
  </si>
  <si>
    <t>SUMS STATED PROVISIONALLY BY THE ENGINEER</t>
  </si>
  <si>
    <t>1.3.1</t>
  </si>
  <si>
    <t>PSA3</t>
  </si>
  <si>
    <t>1.3.2</t>
  </si>
  <si>
    <t>1.3.8</t>
  </si>
  <si>
    <t>Allow for Civil Engineering trainee</t>
  </si>
  <si>
    <t>1.3.9</t>
  </si>
  <si>
    <t>1.4.1</t>
  </si>
  <si>
    <t>1.4.2</t>
  </si>
  <si>
    <t>1.4.3</t>
  </si>
  <si>
    <t>.</t>
  </si>
  <si>
    <t>1.4.4</t>
  </si>
  <si>
    <t>Exceeding 1.5m but not exceeding 3.5m</t>
  </si>
  <si>
    <t>Carried Forward</t>
  </si>
  <si>
    <t>Brought Forward</t>
  </si>
  <si>
    <t>63 mm dia. PN 10</t>
  </si>
  <si>
    <t>75 mm dia. PN 10</t>
  </si>
  <si>
    <t>Thrust Blocks</t>
  </si>
  <si>
    <t>5.5.1</t>
  </si>
  <si>
    <t>Extra over item for 3.1.1.1.1 for hard rock (Prov)</t>
  </si>
  <si>
    <t>Working adjacent to existing services (stormwater pipes, stormwater v-drains, water pipes and electrica and telecommunication services)</t>
  </si>
  <si>
    <t>2.1.4.4</t>
  </si>
  <si>
    <t>Working parallel to existing services (stormwater pipes, stormwater v-drains, water pipes and electrica and telecommunication services)</t>
  </si>
  <si>
    <t>No</t>
  </si>
  <si>
    <t>2.1.4.5</t>
  </si>
  <si>
    <t>3.1.1.1.4</t>
  </si>
  <si>
    <t xml:space="preserve">Extra over item for 3.1.1.1.1 for blasting to remove rock </t>
  </si>
  <si>
    <t>PSum</t>
  </si>
  <si>
    <t>HDPe Pipes</t>
  </si>
  <si>
    <t>Provision of Engineering Survey as instructed by the Engineer</t>
  </si>
  <si>
    <t>1.4</t>
  </si>
  <si>
    <t>3.1.1.1.5</t>
  </si>
  <si>
    <t>ADD:  VAT @ 15%</t>
  </si>
  <si>
    <t>1.3.5</t>
  </si>
  <si>
    <t>1.3.6</t>
  </si>
  <si>
    <t>1.3.7</t>
  </si>
  <si>
    <t>1.3.10</t>
  </si>
  <si>
    <t>Bulk Water Meter Complete</t>
  </si>
  <si>
    <t>SECTION 9 : RESERVOIRS</t>
  </si>
  <si>
    <t>Environmental Managemant</t>
  </si>
  <si>
    <t>3.2</t>
  </si>
  <si>
    <t>Slope Protection (Provisional)</t>
  </si>
  <si>
    <t>3.2.1</t>
  </si>
  <si>
    <t>Earth diversion berms as instructed by the Engineer</t>
  </si>
  <si>
    <t>OR TAMBO DISTRICT MUNICIPALITY</t>
  </si>
  <si>
    <t>6.2.1</t>
  </si>
  <si>
    <t>6.2.2</t>
  </si>
  <si>
    <t>TOTAL  PROJECT COST</t>
  </si>
  <si>
    <t>a) Initial (baseline) medical examinations</t>
  </si>
  <si>
    <t>b) Exit  examinations</t>
  </si>
  <si>
    <t>1.1.9</t>
  </si>
  <si>
    <t>1.1.10</t>
  </si>
  <si>
    <t>1.1.11</t>
  </si>
  <si>
    <t>Removal of site establishment on completion of the project</t>
  </si>
  <si>
    <t>Preparation of a OHS Plan</t>
  </si>
  <si>
    <t>1.1.8</t>
  </si>
  <si>
    <t>1.1.12</t>
  </si>
  <si>
    <t>Provision of survey equipment for the use of the Engineer</t>
  </si>
  <si>
    <t>Contractors markup on item 1.3.1</t>
  </si>
  <si>
    <t>Contractors markup on item 1.3.9</t>
  </si>
  <si>
    <t>Contractors markup on item 1.3.11</t>
  </si>
  <si>
    <t>Up to and including 200mm ND for total trench depth:</t>
  </si>
  <si>
    <t>uPVC Pipes</t>
  </si>
  <si>
    <t>Contractors markup on item 1.3.15</t>
  </si>
  <si>
    <t>Prov Sum</t>
  </si>
  <si>
    <r>
      <t>PSA</t>
    </r>
    <r>
      <rPr>
        <sz val="10"/>
        <color rgb="FFFF0000"/>
        <rFont val="Arial"/>
        <family val="2"/>
      </rPr>
      <t>XXX</t>
    </r>
  </si>
  <si>
    <t>Allow for Data and Airtime to the Engineers site personnel for the duration of the Contract</t>
  </si>
  <si>
    <t>Exceeding 0,0m but not exceeding 1.5m</t>
  </si>
  <si>
    <t>Extra over item for 3.1.1.1.1 for bolder excavation (Prov)</t>
  </si>
  <si>
    <t>Contractors supervision for the duration of the contract</t>
  </si>
  <si>
    <r>
      <t>Encasement of Pipe in 25/19 Grade concrete including all formwork and reinforcement (100kg steel per m</t>
    </r>
    <r>
      <rPr>
        <vertAlign val="superscript"/>
        <sz val="10"/>
        <rFont val="Arial"/>
        <family val="2"/>
      </rPr>
      <t xml:space="preserve">3 </t>
    </r>
    <r>
      <rPr>
        <sz val="10"/>
        <rFont val="Arial"/>
        <family val="2"/>
      </rPr>
      <t xml:space="preserve">conctrete) for water crossings.  Refer to standard detail </t>
    </r>
  </si>
  <si>
    <t>Construct thrust blocks in 25/19 Grade concrete including all preparation work and formwork required. Refer to standard detail</t>
  </si>
  <si>
    <t>Pipeline Markers as per standard detail</t>
  </si>
  <si>
    <r>
      <t>Supply and install standpipe complete including HDPE saddle, 32mm HDPe pipe(20m), tap and galvanised riser pipe, concrete work including shuttering, elbows, nipples, etc, as per standard drawings</t>
    </r>
    <r>
      <rPr>
        <sz val="10"/>
        <rFont val="Arial"/>
        <family val="2"/>
      </rPr>
      <t>. Work to be executed by a nominated SMME sub contractor</t>
    </r>
  </si>
  <si>
    <r>
      <t>Supply and install Bulk Water Meter assemblies complete with prefabricated meter chamber as per detailed drawings</t>
    </r>
    <r>
      <rPr>
        <sz val="10"/>
        <color theme="1"/>
        <rFont val="Arial"/>
        <family val="2"/>
      </rPr>
      <t>. All valve chambers will be installed by SMME contractors</t>
    </r>
  </si>
  <si>
    <r>
      <t>Install Aqua Flow limiters where instructed by the Engineer complete as per detailed drawings</t>
    </r>
    <r>
      <rPr>
        <sz val="10"/>
        <color rgb="FFFF0000"/>
        <rFont val="Arial"/>
        <family val="2"/>
      </rPr>
      <t xml:space="preserve">. </t>
    </r>
    <r>
      <rPr>
        <sz val="10"/>
        <rFont val="Arial"/>
        <family val="2"/>
      </rPr>
      <t>Work to be executed by a nominated SMME sub contractor</t>
    </r>
  </si>
  <si>
    <t>90mm</t>
  </si>
  <si>
    <t>110mm</t>
  </si>
  <si>
    <t xml:space="preserve">Connect into new reservoir and make good. </t>
  </si>
  <si>
    <t>90 mm dia. CL 12</t>
  </si>
  <si>
    <t>Employment of CLO for the duration of the Contract (R7500 pm plus R500 pm cellphone allowance)</t>
  </si>
  <si>
    <t>Air Valves Complete</t>
  </si>
  <si>
    <t xml:space="preserve">Supply and install Air Valve assemblies Complete with valve chamber as per detailed drawings. </t>
  </si>
  <si>
    <t>Scour Valves Complete</t>
  </si>
  <si>
    <t>Supply and install Scour Valve assemblies Complete with wedge gate valve and valve chamber as per detailed drawings. Rate is inclusive of valve chamber, scour pipework and headwall to scour pipe.</t>
  </si>
  <si>
    <t>General reponsibilities and other fixed charge obligations including any other obligations,</t>
  </si>
  <si>
    <t>a) Compliance with Environmental Management plan including waste management  - Waste Bins</t>
  </si>
  <si>
    <t>1.2.7</t>
  </si>
  <si>
    <t xml:space="preserve">a) Facilities for the Engineer </t>
  </si>
  <si>
    <t>b) Facilities for the Contractor</t>
  </si>
  <si>
    <t>Compliance with the OHS Act regulations and other adjustments to ensure compliance for the assignment  including maintenance of a register  for  workers)</t>
  </si>
  <si>
    <t>Costs of medical  certificate and Medical Surveillance.</t>
  </si>
  <si>
    <t>b) Facilities for the Contractor,</t>
  </si>
  <si>
    <t>General responsibilities and other time related abligations.</t>
  </si>
  <si>
    <t>Compliance with the OHS Act regulations Rate to include for risk assessment ependemic and other adjustments to ensure compliance for the assignment including maintenance of a register for workers.</t>
  </si>
  <si>
    <t>Payment of PSC members for attendance of meetings for the duration of the contract (5 No members at R500 per member per meeting)</t>
  </si>
  <si>
    <t>90mm dia 11.25° bends.</t>
  </si>
  <si>
    <t>90mm dia 22.5° bends.</t>
  </si>
  <si>
    <t>90mm dia 45° bends.</t>
  </si>
  <si>
    <t>90mm dia. 90° bends.</t>
  </si>
  <si>
    <t>110mm dia 11.25° bends.</t>
  </si>
  <si>
    <t>110mm dia 22.5° bends.</t>
  </si>
  <si>
    <t>Security fence constructed of 2.4m High formed of thirteen strands of straining wires each strand formed of twisted double strand 1,6mm thick galvanised wires incorporating three barbs in every twist at 150mm centres mechanically strained between straining and/or gate and corner posts at maximum 10m centres with one end passed through holes and securely tied to posts and other end securely tied to and including eyebolts bolted onto posts with and including 2,5mm galvanised binding wire; the fence complete with and including three rows of flat wrap razor security wire in 600mm diameter vertical loops fixed at each intersection with barbed straining wires with and including 2,5mm galvanised binding wire. With 100mm Diameter x 3,5mm thick galvanised intermediate post 3,4m long with pressed steel cap welded onto top; the post to be holed as required for wires and straining bolts and with 150 x 150 x 4mm mild steel base plate welded onto bottom end: including setting up post and embedding in position in concrete base</t>
  </si>
  <si>
    <t>Pov Sum</t>
  </si>
  <si>
    <t>Supply and install double leaf vehicle gates</t>
  </si>
  <si>
    <t>1.3.3</t>
  </si>
  <si>
    <t>1.3.4</t>
  </si>
  <si>
    <t>Contractors markup on item 1.3.3</t>
  </si>
  <si>
    <t>MNQEZU WATER SUPPLY SCHEME</t>
  </si>
  <si>
    <t>50 mm dia. PN 10</t>
  </si>
  <si>
    <t>uPVC Pipe Bends (CL 9 to 12)</t>
  </si>
  <si>
    <t xml:space="preserve">PRELIMINARY AND GENERAL </t>
  </si>
  <si>
    <t>SITE CLEARANCE</t>
  </si>
  <si>
    <t xml:space="preserve">PIPE TRENCHES </t>
  </si>
  <si>
    <t xml:space="preserve">BEDDING </t>
  </si>
  <si>
    <t xml:space="preserve">MEDIUM PRESSURE PIPELINES </t>
  </si>
  <si>
    <t xml:space="preserve">PIPE FITTINGS AND SPECIALS </t>
  </si>
  <si>
    <t xml:space="preserve">VALVES </t>
  </si>
  <si>
    <t xml:space="preserve">RESERVOIRS </t>
  </si>
  <si>
    <t>Borehole pump station buildings and pump installations</t>
  </si>
  <si>
    <t>BOREHOLE PUMP STATION AND WATER TREATMENT</t>
  </si>
  <si>
    <t>SECTION 10 : BOREHOLE PUMP STATION AND WATER TREATMENT</t>
  </si>
  <si>
    <t xml:space="preserve">Construct Pumping Station at Borehole MNQ-BH-01(New).  Supply and install electrical driven borehole pumpset with Grundfos pumps or similar approved.  The tendered rate should include the construction of pump house building as per ORTDM standard detail and installation of all Electrical and Mechanical works (electrical panel, all pipework, water meters, valves, pump controls, etc). The contractor will also be required to compile an operations manual and train operators as identified by the Client.  The electrical materials are measured else where under electrification of borehole pump station. 
Duty: H = 115m and Q = 2.15ℓ/s
</t>
  </si>
  <si>
    <t>90 mm dia. CL 9</t>
  </si>
  <si>
    <t>110 mm dia. CL 9</t>
  </si>
  <si>
    <t>Construct new 250kℓ reservoir complete</t>
  </si>
  <si>
    <t>SUB-TOTAL A</t>
  </si>
  <si>
    <t>ORTDM SCMU 27-25/26</t>
  </si>
  <si>
    <t>Rate Only</t>
  </si>
  <si>
    <t>8.1.2</t>
  </si>
  <si>
    <t>8.1.3</t>
  </si>
  <si>
    <t>8.1.3.1</t>
  </si>
  <si>
    <t>ADD: CONTINGENCIES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</si>
</sst>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R&quot;#,##0.00;\-&quot;R&quot;#,##0.00"/>
    <numFmt numFmtId="44" formatCode="_-&quot;R&quot;* #,##0.00_-;\-&quot;R&quot;* #,##0.00_-;_-&quot;R&quot;* &quot;-&quot;??_-;_-@_-"/>
    <numFmt numFmtId="43" formatCode="_-* #,##0.00_-;\-* #,##0.00_-;_-* &quot;-&quot;??_-;_-@_-"/>
    <numFmt numFmtId="164" formatCode="_ * #,##0.00_ ;_ * \-#,##0.00_ ;_ * &quot;-&quot;??_ ;_ @_ "/>
    <numFmt numFmtId="165" formatCode="_ * #,##0_ ;_ * \-#,##0_ ;_ * &quot;-&quot;??_ ;_ @_ "/>
    <numFmt numFmtId="166" formatCode="&quot;R&quot;\ #,##0"/>
    <numFmt numFmtId="167" formatCode="&quot;R&quot;\ #,##0.00"/>
    <numFmt numFmtId="168" formatCode="_-[$R-1C09]* #,##0.00_-;\-[$R-1C09]* #,##0.00_-;_-[$R-1C09]* &quot;-&quot;??_-;_-@_-"/>
    <numFmt numFmtId="169" formatCode="&quot;R&quot;#,##0.00"/>
    <numFmt numFmtId="170" formatCode="_(* #,##0.00_);_(* \(#,##0.00\);_(* &quot;-&quot;??_);_(@_)"/>
    <numFmt numFmtId="171" formatCode="#,##0.0"/>
    <numFmt numFmtId="172" formatCode="#,##0.000"/>
    <numFmt numFmtId="173" formatCode="_ &quot;R&quot;\ * #,##0.00_ ;_ &quot;R&quot;\ * \-#,##0.00_ ;_ &quot;R&quot;\ * &quot;-&quot;??_ ;_ @_ "/>
    <numFmt numFmtId="174" formatCode="[$R-1C09]#,##0.00;\-[$R-1C09]#,##0.00"/>
    <numFmt numFmtId="176" formatCode="_(* #,##0.000_);_(* \(#,##0.000\);_(* &quot;-&quot;???_);_(@_)"/>
    <numFmt numFmtId="177" formatCode="_(* #,##0.00_);_(* \(#,##0.00\);_(* &quot;-&quot;???_);_(@_)"/>
  </numFmts>
  <fonts count="47">
    <font>
      <sz val="11"/>
      <color theme="1"/>
      <name val="Calibri"/>
      <family val="2"/>
      <scheme val="minor"/>
    </font>
    <font>
      <sz val="11"/>
      <color theme="1"/>
      <name val="Arial"/>
      <family val="2"/>
    </font>
    <font>
      <sz val="11"/>
      <color theme="1"/>
      <name val="Arial"/>
      <family val="2"/>
    </font>
    <font>
      <sz val="10"/>
      <name val="Arial"/>
      <family val="2"/>
    </font>
    <font>
      <b/>
      <sz val="10"/>
      <name val="Arial"/>
      <family val="2"/>
    </font>
    <font>
      <b/>
      <u/>
      <sz val="10"/>
      <name val="Arial"/>
      <family val="2"/>
    </font>
    <font>
      <sz val="10"/>
      <color rgb="FFFF0000"/>
      <name val="Arial"/>
      <family val="2"/>
    </font>
    <font>
      <u/>
      <sz val="10"/>
      <name val="Arial"/>
      <family val="2"/>
    </font>
    <font>
      <sz val="3"/>
      <name val="Arial"/>
      <family val="2"/>
    </font>
    <font>
      <sz val="1"/>
      <name val="Arial"/>
      <family val="2"/>
    </font>
    <font>
      <sz val="11"/>
      <color theme="1"/>
      <name val="Calibri"/>
      <family val="2"/>
      <scheme val="minor"/>
    </font>
    <font>
      <sz val="11"/>
      <color rgb="FF006100"/>
      <name val="Calibri"/>
      <family val="2"/>
      <scheme val="minor"/>
    </font>
    <font>
      <sz val="10"/>
      <color theme="1"/>
      <name val="Arial"/>
      <family val="2"/>
    </font>
    <font>
      <sz val="3"/>
      <color theme="1"/>
      <name val="Arial"/>
      <family val="2"/>
    </font>
    <font>
      <b/>
      <sz val="10"/>
      <color theme="1"/>
      <name val="Arial"/>
      <family val="2"/>
    </font>
    <font>
      <u/>
      <sz val="10"/>
      <color theme="1"/>
      <name val="Arial"/>
      <family val="2"/>
    </font>
    <font>
      <vertAlign val="superscript"/>
      <sz val="10"/>
      <color theme="1"/>
      <name val="Arial"/>
      <family val="2"/>
    </font>
    <font>
      <sz val="10"/>
      <name val="Calibri"/>
      <family val="2"/>
    </font>
    <font>
      <sz val="10"/>
      <color rgb="FF0070C0"/>
      <name val="Arial"/>
      <family val="2"/>
    </font>
    <font>
      <b/>
      <sz val="10"/>
      <color rgb="FFFF0000"/>
      <name val="Arial"/>
      <family val="2"/>
    </font>
    <font>
      <vertAlign val="superscript"/>
      <sz val="10"/>
      <name val="Arial"/>
      <family val="2"/>
    </font>
    <font>
      <sz val="9"/>
      <color theme="1"/>
      <name val="Arial"/>
      <family val="2"/>
    </font>
    <font>
      <b/>
      <sz val="11"/>
      <color theme="1"/>
      <name val="Calibri"/>
      <family val="2"/>
      <scheme val="minor"/>
    </font>
    <font>
      <b/>
      <sz val="9"/>
      <color theme="1"/>
      <name val="Arial"/>
      <family val="2"/>
    </font>
    <font>
      <b/>
      <sz val="1"/>
      <name val="Arial"/>
      <family val="2"/>
    </font>
    <font>
      <sz val="10"/>
      <name val="Times New Roman"/>
      <family val="1"/>
    </font>
    <font>
      <sz val="12"/>
      <name val="Arial"/>
      <family val="2"/>
    </font>
    <font>
      <sz val="10"/>
      <color indexed="20"/>
      <name val="Arial"/>
      <family val="2"/>
    </font>
    <font>
      <b/>
      <sz val="12"/>
      <name val="Arial"/>
      <family val="2"/>
    </font>
    <font>
      <sz val="9"/>
      <name val="Arial MT"/>
    </font>
    <font>
      <sz val="10"/>
      <name val="Univers (W1)"/>
    </font>
    <font>
      <sz val="11"/>
      <color indexed="8"/>
      <name val="Calibri"/>
      <family val="2"/>
    </font>
    <font>
      <b/>
      <u/>
      <sz val="10"/>
      <name val="Times New Roman"/>
      <family val="1"/>
    </font>
    <font>
      <u/>
      <sz val="10"/>
      <name val="Times New Roman"/>
      <family val="1"/>
    </font>
    <font>
      <i/>
      <u/>
      <sz val="10"/>
      <name val="Times New Roman"/>
      <family val="1"/>
    </font>
    <font>
      <b/>
      <u/>
      <sz val="12"/>
      <name val="Arial"/>
      <family val="2"/>
    </font>
    <font>
      <b/>
      <sz val="11"/>
      <color theme="1"/>
      <name val="Arial"/>
      <family val="2"/>
    </font>
    <font>
      <sz val="9"/>
      <color indexed="81"/>
      <name val="Tahoma"/>
      <family val="2"/>
    </font>
    <font>
      <b/>
      <sz val="9"/>
      <color indexed="81"/>
      <name val="Tahoma"/>
      <family val="2"/>
    </font>
    <font>
      <b/>
      <sz val="11"/>
      <name val="Arial"/>
      <family val="2"/>
    </font>
    <font>
      <sz val="11"/>
      <name val="Arial"/>
      <family val="2"/>
    </font>
    <font>
      <sz val="11"/>
      <color rgb="FFFF0000"/>
      <name val="Arial"/>
      <family val="2"/>
    </font>
    <font>
      <b/>
      <u/>
      <sz val="11"/>
      <name val="Arial"/>
      <family val="2"/>
    </font>
    <font>
      <b/>
      <sz val="11"/>
      <color rgb="FFFF0000"/>
      <name val="Arial"/>
      <family val="2"/>
    </font>
    <font>
      <sz val="11"/>
      <name val="Calibri"/>
      <family val="2"/>
      <scheme val="minor"/>
    </font>
    <font>
      <sz val="11"/>
      <color theme="0" tint="-0.34998626667073579"/>
      <name val="Calibri"/>
      <family val="2"/>
      <scheme val="minor"/>
    </font>
    <font>
      <sz val="8"/>
      <name val="Calibri"/>
      <family val="2"/>
      <scheme val="minor"/>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indexed="45"/>
        <bgColor indexed="29"/>
      </patternFill>
    </fill>
  </fills>
  <borders count="34">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bottom/>
      <diagonal/>
    </border>
    <border>
      <left style="thick">
        <color indexed="64"/>
      </left>
      <right/>
      <top/>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60">
    <xf numFmtId="0" fontId="0" fillId="0" borderId="0"/>
    <xf numFmtId="0" fontId="3" fillId="0" borderId="0"/>
    <xf numFmtId="164" fontId="3" fillId="0" borderId="0" applyFont="0" applyFill="0" applyBorder="0" applyAlignment="0" applyProtection="0"/>
    <xf numFmtId="0" fontId="11" fillId="2" borderId="0" applyNumberFormat="0" applyBorder="0" applyAlignment="0" applyProtection="0"/>
    <xf numFmtId="0" fontId="10" fillId="0" borderId="0"/>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9" fontId="10" fillId="0" borderId="0" applyFont="0" applyFill="0" applyBorder="0" applyAlignment="0" applyProtection="0"/>
    <xf numFmtId="43" fontId="10" fillId="0" borderId="0" applyFont="0" applyFill="0" applyBorder="0" applyAlignment="0" applyProtection="0"/>
    <xf numFmtId="4" fontId="3" fillId="0" borderId="26" applyProtection="0"/>
    <xf numFmtId="170" fontId="3" fillId="0" borderId="0" applyFont="0" applyFill="0" applyBorder="0" applyAlignment="0" applyProtection="0"/>
    <xf numFmtId="3" fontId="3" fillId="0" borderId="27" applyProtection="0"/>
    <xf numFmtId="171" fontId="3" fillId="0" borderId="26" applyProtection="0"/>
    <xf numFmtId="4" fontId="25" fillId="0" borderId="26" applyProtection="0"/>
    <xf numFmtId="172" fontId="3" fillId="0" borderId="26" applyProtection="0"/>
    <xf numFmtId="167" fontId="3" fillId="0" borderId="26" applyProtection="0">
      <alignment horizontal="right"/>
    </xf>
    <xf numFmtId="173" fontId="10" fillId="0" borderId="0" applyFont="0" applyFill="0" applyBorder="0" applyAlignment="0" applyProtection="0"/>
    <xf numFmtId="0" fontId="26" fillId="0" borderId="0" applyProtection="0"/>
    <xf numFmtId="0" fontId="26" fillId="0" borderId="0" applyProtection="0"/>
    <xf numFmtId="0" fontId="27" fillId="5" borderId="0" applyNumberFormat="0" applyBorder="0" applyAlignment="0" applyProtection="0"/>
    <xf numFmtId="2" fontId="26" fillId="0" borderId="0" applyProtection="0"/>
    <xf numFmtId="2" fontId="26" fillId="0" borderId="0" applyProtection="0"/>
    <xf numFmtId="0" fontId="25" fillId="0" borderId="0" applyNumberFormat="0" applyFont="0" applyFill="0" applyBorder="0" applyAlignment="0" applyProtection="0">
      <protection locked="0"/>
    </xf>
    <xf numFmtId="0" fontId="28" fillId="0" borderId="0" applyProtection="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2"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31"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33" fillId="0" borderId="0"/>
    <xf numFmtId="0" fontId="34" fillId="0" borderId="27"/>
    <xf numFmtId="9" fontId="3" fillId="0" borderId="26" applyProtection="0">
      <alignment horizontal="right"/>
    </xf>
    <xf numFmtId="0" fontId="26" fillId="0" borderId="28" applyProtection="0"/>
    <xf numFmtId="0" fontId="26" fillId="0" borderId="28" applyProtection="0"/>
    <xf numFmtId="44" fontId="3" fillId="0" borderId="0" applyFont="0" applyFill="0" applyBorder="0" applyAlignment="0" applyProtection="0"/>
  </cellStyleXfs>
  <cellXfs count="498">
    <xf numFmtId="0" fontId="0" fillId="0" borderId="0" xfId="0"/>
    <xf numFmtId="0" fontId="3" fillId="0" borderId="3" xfId="1" applyBorder="1" applyAlignment="1">
      <alignment horizontal="center" vertical="center" wrapText="1"/>
    </xf>
    <xf numFmtId="0" fontId="3" fillId="0" borderId="3" xfId="1" applyBorder="1" applyAlignment="1">
      <alignment horizontal="left" vertical="center" wrapText="1"/>
    </xf>
    <xf numFmtId="0" fontId="9" fillId="0" borderId="0" xfId="0" applyFont="1" applyAlignment="1">
      <alignment vertical="center"/>
    </xf>
    <xf numFmtId="0" fontId="3" fillId="0" borderId="0" xfId="0" applyFont="1" applyAlignment="1">
      <alignment vertical="center"/>
    </xf>
    <xf numFmtId="0" fontId="4" fillId="0" borderId="3" xfId="4" applyFont="1" applyBorder="1" applyAlignment="1">
      <alignment horizontal="left" vertical="center" wrapText="1"/>
    </xf>
    <xf numFmtId="0" fontId="3" fillId="0" borderId="3" xfId="4" applyFont="1" applyBorder="1" applyAlignment="1">
      <alignment horizontal="left" vertical="center" wrapText="1"/>
    </xf>
    <xf numFmtId="0" fontId="7" fillId="0" borderId="3" xfId="4" applyFont="1" applyBorder="1" applyAlignment="1">
      <alignment horizontal="left" vertical="center" wrapText="1"/>
    </xf>
    <xf numFmtId="0" fontId="3" fillId="0" borderId="3" xfId="6" applyNumberFormat="1" applyFont="1" applyFill="1" applyBorder="1" applyAlignment="1" applyProtection="1">
      <alignment horizontal="left" vertical="center" wrapText="1"/>
    </xf>
    <xf numFmtId="0" fontId="3" fillId="0" borderId="6" xfId="1" applyBorder="1" applyAlignment="1">
      <alignment horizontal="left" vertical="center" wrapText="1"/>
    </xf>
    <xf numFmtId="0" fontId="12" fillId="0" borderId="0" xfId="0" applyFont="1" applyAlignment="1">
      <alignmen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left" vertical="center" wrapText="1"/>
    </xf>
    <xf numFmtId="0" fontId="3" fillId="0" borderId="0" xfId="0" applyFont="1" applyAlignment="1">
      <alignment vertical="top" wrapText="1"/>
    </xf>
    <xf numFmtId="165" fontId="3" fillId="0" borderId="2" xfId="2"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13" fillId="0" borderId="13" xfId="0" applyFont="1" applyBorder="1" applyAlignment="1">
      <alignment horizontal="center" vertical="center"/>
    </xf>
    <xf numFmtId="0" fontId="12" fillId="0" borderId="15" xfId="0" applyFont="1" applyBorder="1" applyAlignment="1">
      <alignment horizontal="center" vertical="center"/>
    </xf>
    <xf numFmtId="0" fontId="13" fillId="0" borderId="17"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lef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0" xfId="0" applyFont="1" applyAlignment="1">
      <alignment vertical="center" wrapText="1"/>
    </xf>
    <xf numFmtId="0" fontId="4" fillId="0" borderId="3" xfId="4" applyFont="1" applyBorder="1" applyAlignment="1">
      <alignment horizontal="center" vertical="center" wrapText="1"/>
    </xf>
    <xf numFmtId="0" fontId="3" fillId="0" borderId="0" xfId="0" applyFont="1" applyAlignment="1">
      <alignment vertical="center" wrapText="1"/>
    </xf>
    <xf numFmtId="0" fontId="3" fillId="0" borderId="3" xfId="0" applyFont="1" applyBorder="1" applyAlignment="1">
      <alignment horizontal="left" vertical="center" wrapText="1"/>
    </xf>
    <xf numFmtId="0" fontId="3" fillId="3" borderId="3" xfId="6" applyNumberFormat="1" applyFont="1" applyFill="1" applyBorder="1" applyAlignment="1" applyProtection="1">
      <alignment horizontal="center" vertical="center"/>
    </xf>
    <xf numFmtId="0" fontId="7" fillId="0" borderId="3" xfId="3" applyNumberFormat="1" applyFont="1" applyFill="1" applyBorder="1" applyAlignment="1" applyProtection="1">
      <alignment horizontal="left" vertical="center" wrapText="1"/>
    </xf>
    <xf numFmtId="0" fontId="3" fillId="3" borderId="3" xfId="0" applyFont="1" applyFill="1" applyBorder="1" applyAlignment="1">
      <alignment horizontal="center" vertical="center" wrapText="1"/>
    </xf>
    <xf numFmtId="0" fontId="7" fillId="0" borderId="3" xfId="7" applyNumberFormat="1" applyFont="1" applyFill="1" applyBorder="1" applyAlignment="1" applyProtection="1">
      <alignment horizontal="left" vertical="center" wrapText="1"/>
    </xf>
    <xf numFmtId="0" fontId="3" fillId="0" borderId="3" xfId="7" applyNumberFormat="1" applyFont="1" applyFill="1" applyBorder="1" applyAlignment="1" applyProtection="1">
      <alignment vertical="center" wrapText="1"/>
    </xf>
    <xf numFmtId="0" fontId="3" fillId="3" borderId="3" xfId="3" applyNumberFormat="1" applyFont="1" applyFill="1" applyBorder="1" applyAlignment="1" applyProtection="1">
      <alignment horizontal="center" vertical="center"/>
    </xf>
    <xf numFmtId="0" fontId="3" fillId="0" borderId="3" xfId="10" applyNumberFormat="1" applyFont="1" applyFill="1" applyBorder="1" applyAlignment="1" applyProtection="1">
      <alignment horizontal="center" vertical="center" wrapText="1"/>
    </xf>
    <xf numFmtId="0" fontId="3" fillId="0" borderId="3" xfId="10" applyNumberFormat="1" applyFont="1" applyFill="1" applyBorder="1" applyAlignment="1" applyProtection="1">
      <alignment horizontal="center" vertical="center"/>
    </xf>
    <xf numFmtId="0" fontId="3" fillId="0" borderId="6" xfId="0" applyFont="1" applyBorder="1" applyAlignment="1">
      <alignment vertical="center" wrapText="1"/>
    </xf>
    <xf numFmtId="0" fontId="12" fillId="0" borderId="0" xfId="0" applyFont="1" applyAlignment="1">
      <alignment horizontal="center" vertical="center"/>
    </xf>
    <xf numFmtId="0" fontId="4" fillId="0" borderId="3" xfId="0" applyFont="1" applyBorder="1" applyAlignment="1">
      <alignment horizontal="left" vertical="center" wrapText="1"/>
    </xf>
    <xf numFmtId="0" fontId="9" fillId="0" borderId="0" xfId="0" applyFont="1" applyAlignment="1">
      <alignment horizontal="center" vertical="center"/>
    </xf>
    <xf numFmtId="0" fontId="9" fillId="0" borderId="11" xfId="0" applyFont="1" applyBorder="1" applyAlignment="1">
      <alignment vertical="center"/>
    </xf>
    <xf numFmtId="0" fontId="3" fillId="0" borderId="11" xfId="0" applyFont="1" applyBorder="1" applyAlignment="1">
      <alignment vertical="center"/>
    </xf>
    <xf numFmtId="0" fontId="5" fillId="0" borderId="8" xfId="0" applyFont="1" applyBorder="1" applyAlignment="1">
      <alignment horizontal="lef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1" xfId="0" applyFont="1" applyBorder="1" applyAlignment="1">
      <alignment horizontal="left" vertical="center"/>
    </xf>
    <xf numFmtId="0" fontId="3" fillId="0" borderId="0" xfId="0" applyFont="1" applyAlignment="1">
      <alignment horizontal="center" vertical="center"/>
    </xf>
    <xf numFmtId="0" fontId="8" fillId="0" borderId="11" xfId="0" applyFont="1" applyBorder="1" applyAlignment="1">
      <alignment horizontal="left"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13" xfId="0" applyFont="1" applyBorder="1" applyAlignment="1">
      <alignment horizontal="left" vertical="center" wrapText="1"/>
    </xf>
    <xf numFmtId="0" fontId="4"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xf>
    <xf numFmtId="0" fontId="3" fillId="0" borderId="11" xfId="0" applyFont="1" applyBorder="1" applyAlignment="1">
      <alignment vertical="center" wrapText="1"/>
    </xf>
    <xf numFmtId="0" fontId="3" fillId="0" borderId="0" xfId="0" applyFont="1" applyAlignment="1">
      <alignment horizontal="center" vertical="center" wrapText="1"/>
    </xf>
    <xf numFmtId="0" fontId="8" fillId="0" borderId="11" xfId="0" applyFont="1" applyBorder="1" applyAlignment="1">
      <alignment vertical="center" wrapText="1"/>
    </xf>
    <xf numFmtId="0" fontId="8" fillId="0" borderId="0" xfId="0" applyFont="1" applyAlignment="1">
      <alignment horizontal="center" vertical="center" wrapText="1"/>
    </xf>
    <xf numFmtId="0" fontId="12" fillId="0" borderId="11" xfId="0" applyFont="1" applyBorder="1" applyAlignment="1">
      <alignment vertical="center"/>
    </xf>
    <xf numFmtId="0" fontId="3" fillId="4" borderId="0" xfId="0" applyFont="1" applyFill="1" applyAlignment="1">
      <alignment vertical="center"/>
    </xf>
    <xf numFmtId="0" fontId="13" fillId="0" borderId="1" xfId="0" applyFont="1" applyBorder="1" applyAlignment="1">
      <alignment horizontal="center" vertical="center" wrapText="1"/>
    </xf>
    <xf numFmtId="0" fontId="15" fillId="0" borderId="3" xfId="0" applyFont="1" applyBorder="1" applyAlignment="1">
      <alignment horizontal="left" vertical="center" wrapText="1"/>
    </xf>
    <xf numFmtId="166" fontId="12" fillId="3" borderId="3"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3" xfId="4" applyFont="1" applyBorder="1" applyAlignment="1">
      <alignment horizontal="center" vertical="center" wrapText="1"/>
    </xf>
    <xf numFmtId="0" fontId="12" fillId="0" borderId="9" xfId="0" applyFont="1" applyBorder="1" applyAlignment="1">
      <alignment vertical="center"/>
    </xf>
    <xf numFmtId="0" fontId="13" fillId="0" borderId="11" xfId="0" applyFont="1" applyBorder="1" applyAlignment="1">
      <alignment horizontal="left" vertical="center"/>
    </xf>
    <xf numFmtId="0" fontId="13" fillId="0" borderId="0" xfId="0" applyFont="1" applyAlignment="1">
      <alignment vertical="center"/>
    </xf>
    <xf numFmtId="0" fontId="13" fillId="0" borderId="0" xfId="0" applyFont="1" applyAlignment="1">
      <alignment horizontal="center" vertical="center"/>
    </xf>
    <xf numFmtId="0" fontId="13" fillId="0" borderId="13" xfId="0" applyFont="1" applyBorder="1" applyAlignment="1">
      <alignment horizontal="left" vertical="center" wrapText="1"/>
    </xf>
    <xf numFmtId="0" fontId="3" fillId="0" borderId="3" xfId="4" applyFont="1" applyBorder="1" applyAlignment="1">
      <alignment horizontal="left" vertical="center"/>
    </xf>
    <xf numFmtId="0" fontId="3" fillId="0" borderId="3" xfId="4" applyFont="1" applyBorder="1" applyAlignment="1">
      <alignment horizontal="center" vertical="center"/>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3" fillId="0" borderId="9"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4" xfId="0" applyFont="1" applyBorder="1" applyAlignment="1">
      <alignment horizontal="left" vertical="center"/>
    </xf>
    <xf numFmtId="0" fontId="8" fillId="0" borderId="13" xfId="0" applyFont="1" applyBorder="1" applyAlignment="1">
      <alignment horizontal="center" vertical="center" wrapText="1"/>
    </xf>
    <xf numFmtId="0" fontId="8" fillId="0" borderId="5" xfId="0" applyFont="1" applyBorder="1" applyAlignment="1">
      <alignment horizontal="left" vertical="center" wrapText="1"/>
    </xf>
    <xf numFmtId="0" fontId="4" fillId="0" borderId="15" xfId="1" applyFont="1" applyBorder="1" applyAlignment="1">
      <alignment horizontal="center" vertical="center" wrapText="1"/>
    </xf>
    <xf numFmtId="0" fontId="4" fillId="0" borderId="6" xfId="1" applyFont="1" applyBorder="1" applyAlignment="1">
      <alignment horizontal="left" vertical="center" wrapText="1"/>
    </xf>
    <xf numFmtId="0" fontId="4" fillId="0" borderId="3" xfId="1" applyFont="1" applyBorder="1" applyAlignment="1">
      <alignment horizontal="left" vertical="center" wrapText="1"/>
    </xf>
    <xf numFmtId="0" fontId="3" fillId="0" borderId="15" xfId="1" applyBorder="1" applyAlignment="1">
      <alignment horizontal="center" vertical="center" wrapText="1"/>
    </xf>
    <xf numFmtId="0" fontId="5" fillId="0" borderId="3" xfId="1" applyFont="1" applyBorder="1" applyAlignment="1">
      <alignment horizontal="left" vertical="center" wrapText="1"/>
    </xf>
    <xf numFmtId="0" fontId="3" fillId="0" borderId="2" xfId="2" quotePrefix="1" applyNumberFormat="1" applyFont="1" applyBorder="1" applyAlignment="1">
      <alignment horizontal="center" vertical="center" wrapText="1"/>
    </xf>
    <xf numFmtId="0" fontId="19" fillId="0" borderId="0" xfId="0" applyFont="1" applyAlignment="1">
      <alignment vertical="center"/>
    </xf>
    <xf numFmtId="0" fontId="7" fillId="0" borderId="3" xfId="1" applyFont="1" applyBorder="1" applyAlignment="1">
      <alignment horizontal="left" vertical="center" wrapText="1"/>
    </xf>
    <xf numFmtId="9" fontId="3" fillId="0" borderId="3" xfId="1" applyNumberFormat="1" applyBorder="1" applyAlignment="1">
      <alignment horizontal="center" vertical="center" wrapText="1"/>
    </xf>
    <xf numFmtId="1" fontId="3" fillId="3" borderId="3" xfId="0" applyNumberFormat="1"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3" borderId="2" xfId="2" applyNumberFormat="1" applyFont="1" applyFill="1" applyBorder="1" applyAlignment="1">
      <alignment horizontal="center" vertical="center" wrapText="1"/>
    </xf>
    <xf numFmtId="0" fontId="13" fillId="0" borderId="13" xfId="0" applyFont="1" applyBorder="1" applyAlignment="1">
      <alignment vertical="center"/>
    </xf>
    <xf numFmtId="0" fontId="13" fillId="0" borderId="1" xfId="0" applyFont="1" applyBorder="1" applyAlignment="1">
      <alignment vertical="center"/>
    </xf>
    <xf numFmtId="0" fontId="12" fillId="0" borderId="15" xfId="0" applyFont="1" applyBorder="1" applyAlignment="1">
      <alignment vertical="center"/>
    </xf>
    <xf numFmtId="0" fontId="12" fillId="0" borderId="3" xfId="0" applyFont="1" applyBorder="1" applyAlignment="1">
      <alignment vertical="center"/>
    </xf>
    <xf numFmtId="0" fontId="13" fillId="0" borderId="17" xfId="0" applyFont="1" applyBorder="1" applyAlignment="1">
      <alignment vertical="center"/>
    </xf>
    <xf numFmtId="0" fontId="13" fillId="0" borderId="4" xfId="0" applyFont="1" applyBorder="1" applyAlignment="1">
      <alignment vertical="center"/>
    </xf>
    <xf numFmtId="0" fontId="5" fillId="0" borderId="8" xfId="0" applyFont="1" applyBorder="1" applyAlignment="1">
      <alignment vertical="center"/>
    </xf>
    <xf numFmtId="0" fontId="6" fillId="0" borderId="0" xfId="0" applyFont="1" applyAlignment="1">
      <alignment vertical="center"/>
    </xf>
    <xf numFmtId="0" fontId="13" fillId="0" borderId="11" xfId="0" applyFont="1" applyBorder="1" applyAlignment="1">
      <alignment vertical="center"/>
    </xf>
    <xf numFmtId="0" fontId="13" fillId="0" borderId="13" xfId="0" applyFont="1" applyBorder="1" applyAlignment="1">
      <alignment vertical="center" wrapText="1"/>
    </xf>
    <xf numFmtId="0" fontId="13" fillId="0" borderId="1" xfId="0" applyFont="1" applyBorder="1" applyAlignment="1">
      <alignment vertical="center" wrapText="1"/>
    </xf>
    <xf numFmtId="3" fontId="13" fillId="0" borderId="1" xfId="0" applyNumberFormat="1" applyFont="1" applyBorder="1" applyAlignment="1">
      <alignment vertical="center" wrapText="1"/>
    </xf>
    <xf numFmtId="0" fontId="14" fillId="0" borderId="3" xfId="0" applyFont="1" applyBorder="1" applyAlignment="1">
      <alignment vertical="center" wrapText="1"/>
    </xf>
    <xf numFmtId="0" fontId="12" fillId="0" borderId="3" xfId="0" applyFont="1" applyBorder="1" applyAlignment="1">
      <alignment vertical="center" wrapText="1"/>
    </xf>
    <xf numFmtId="3" fontId="12" fillId="0" borderId="3" xfId="0" applyNumberFormat="1" applyFont="1" applyBorder="1" applyAlignment="1">
      <alignment vertical="center" wrapText="1"/>
    </xf>
    <xf numFmtId="0" fontId="7" fillId="0" borderId="3" xfId="0" applyFont="1" applyBorder="1" applyAlignment="1">
      <alignment vertical="center" wrapText="1"/>
    </xf>
    <xf numFmtId="0" fontId="15" fillId="3" borderId="3" xfId="0" applyFont="1" applyFill="1" applyBorder="1" applyAlignment="1">
      <alignment vertical="center" wrapText="1"/>
    </xf>
    <xf numFmtId="0" fontId="12" fillId="0" borderId="15" xfId="0" applyFont="1" applyBorder="1" applyAlignment="1">
      <alignment vertical="center" wrapText="1"/>
    </xf>
    <xf numFmtId="0" fontId="3" fillId="0" borderId="3" xfId="0" applyFont="1" applyBorder="1" applyAlignment="1">
      <alignment vertical="center" wrapText="1"/>
    </xf>
    <xf numFmtId="0" fontId="7" fillId="0" borderId="3" xfId="3" applyNumberFormat="1" applyFont="1" applyFill="1" applyBorder="1" applyAlignment="1" applyProtection="1">
      <alignment vertical="center" wrapText="1"/>
    </xf>
    <xf numFmtId="0" fontId="3" fillId="0" borderId="3" xfId="3" applyNumberFormat="1" applyFont="1" applyFill="1" applyBorder="1" applyAlignment="1" applyProtection="1">
      <alignment vertical="center"/>
    </xf>
    <xf numFmtId="3" fontId="3" fillId="0" borderId="3" xfId="3" applyNumberFormat="1" applyFont="1" applyFill="1" applyBorder="1" applyAlignment="1" applyProtection="1">
      <alignment vertical="center"/>
    </xf>
    <xf numFmtId="0" fontId="3" fillId="0" borderId="3" xfId="0" applyFont="1" applyBorder="1" applyAlignment="1">
      <alignment vertical="center"/>
    </xf>
    <xf numFmtId="1" fontId="3" fillId="0" borderId="0" xfId="0" applyNumberFormat="1" applyFont="1" applyAlignment="1">
      <alignment vertical="center" wrapText="1"/>
    </xf>
    <xf numFmtId="0" fontId="14" fillId="0" borderId="15" xfId="0" applyFont="1" applyBorder="1" applyAlignment="1">
      <alignment horizontal="center" vertical="center" wrapText="1"/>
    </xf>
    <xf numFmtId="0" fontId="12" fillId="0" borderId="15" xfId="0" applyFont="1" applyBorder="1" applyAlignment="1">
      <alignment horizontal="center" vertical="center" wrapText="1"/>
    </xf>
    <xf numFmtId="3" fontId="3" fillId="0" borderId="3" xfId="3" applyNumberFormat="1" applyFont="1" applyFill="1" applyBorder="1" applyAlignment="1" applyProtection="1">
      <alignment horizontal="center" vertical="center"/>
    </xf>
    <xf numFmtId="3" fontId="12" fillId="0" borderId="3" xfId="0" applyNumberFormat="1" applyFont="1" applyBorder="1" applyAlignment="1">
      <alignment horizontal="right" vertical="center" wrapText="1"/>
    </xf>
    <xf numFmtId="3" fontId="12" fillId="0" borderId="3" xfId="0" applyNumberFormat="1" applyFont="1" applyBorder="1" applyAlignment="1">
      <alignment horizontal="left" vertical="center" wrapText="1"/>
    </xf>
    <xf numFmtId="0" fontId="19" fillId="0" borderId="0" xfId="0" applyFont="1" applyAlignment="1">
      <alignment vertical="center" wrapText="1"/>
    </xf>
    <xf numFmtId="0" fontId="17" fillId="0" borderId="0" xfId="0" applyFont="1" applyAlignment="1">
      <alignment horizontal="center" vertical="center" wrapText="1"/>
    </xf>
    <xf numFmtId="0" fontId="3" fillId="0" borderId="3" xfId="5" applyNumberFormat="1" applyFont="1" applyFill="1" applyBorder="1" applyAlignment="1" applyProtection="1">
      <alignment horizontal="center" vertical="center"/>
    </xf>
    <xf numFmtId="3" fontId="18" fillId="0" borderId="0" xfId="0" applyNumberFormat="1" applyFont="1" applyAlignment="1">
      <alignment vertical="center" wrapText="1"/>
    </xf>
    <xf numFmtId="9" fontId="3" fillId="0" borderId="0" xfId="0" applyNumberFormat="1" applyFont="1" applyAlignment="1">
      <alignment vertical="center" wrapText="1"/>
    </xf>
    <xf numFmtId="3" fontId="3" fillId="0" borderId="0" xfId="0" applyNumberFormat="1" applyFont="1" applyAlignment="1">
      <alignment vertical="center" wrapText="1"/>
    </xf>
    <xf numFmtId="0" fontId="3" fillId="0" borderId="3" xfId="6" applyNumberFormat="1" applyFont="1" applyFill="1" applyBorder="1" applyAlignment="1" applyProtection="1">
      <alignment horizontal="left" vertical="center"/>
    </xf>
    <xf numFmtId="0" fontId="4" fillId="0" borderId="0" xfId="0" applyFont="1" applyAlignment="1">
      <alignment vertical="center" wrapText="1"/>
    </xf>
    <xf numFmtId="3" fontId="3" fillId="3" borderId="3" xfId="4" applyNumberFormat="1" applyFont="1" applyFill="1" applyBorder="1" applyAlignment="1">
      <alignment horizontal="center" vertical="center"/>
    </xf>
    <xf numFmtId="0" fontId="0" fillId="3" borderId="0" xfId="0" applyFill="1" applyAlignment="1">
      <alignment vertical="center"/>
    </xf>
    <xf numFmtId="0" fontId="12" fillId="3" borderId="0" xfId="0" applyFont="1" applyFill="1" applyAlignment="1">
      <alignment vertical="center"/>
    </xf>
    <xf numFmtId="0" fontId="12"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applyAlignment="1">
      <alignment horizontal="center" vertical="center"/>
    </xf>
    <xf numFmtId="0" fontId="13"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3" fillId="3" borderId="3" xfId="4" applyFont="1" applyFill="1" applyBorder="1" applyAlignment="1">
      <alignment horizontal="center" vertical="center" wrapText="1"/>
    </xf>
    <xf numFmtId="0" fontId="12" fillId="3" borderId="3" xfId="0" applyFont="1" applyFill="1" applyBorder="1" applyAlignment="1">
      <alignment horizontal="left" vertical="center" wrapText="1"/>
    </xf>
    <xf numFmtId="0" fontId="0" fillId="3" borderId="0" xfId="0" applyFill="1" applyAlignment="1">
      <alignment horizontal="center" vertical="center"/>
    </xf>
    <xf numFmtId="0" fontId="3" fillId="3" borderId="3" xfId="4" applyFont="1" applyFill="1" applyBorder="1" applyAlignment="1">
      <alignment horizontal="left" vertical="center" wrapText="1"/>
    </xf>
    <xf numFmtId="0" fontId="7" fillId="3" borderId="3" xfId="4" applyFont="1" applyFill="1" applyBorder="1" applyAlignment="1">
      <alignment horizontal="left" vertical="center" wrapText="1"/>
    </xf>
    <xf numFmtId="0" fontId="3" fillId="3" borderId="3" xfId="4" applyFont="1" applyFill="1" applyBorder="1" applyAlignment="1">
      <alignment horizontal="center" vertical="center"/>
    </xf>
    <xf numFmtId="43" fontId="3" fillId="0" borderId="9" xfId="0" applyNumberFormat="1" applyFont="1" applyBorder="1" applyAlignment="1">
      <alignment horizontal="center" vertical="center"/>
    </xf>
    <xf numFmtId="43" fontId="3" fillId="0" borderId="10" xfId="0" applyNumberFormat="1" applyFont="1" applyBorder="1" applyAlignment="1">
      <alignment horizontal="center" vertical="center"/>
    </xf>
    <xf numFmtId="43" fontId="3" fillId="0" borderId="0" xfId="0" applyNumberFormat="1" applyFont="1" applyAlignment="1">
      <alignment horizontal="center" vertical="center"/>
    </xf>
    <xf numFmtId="43" fontId="3" fillId="0" borderId="12" xfId="0" applyNumberFormat="1" applyFont="1" applyBorder="1" applyAlignment="1">
      <alignment horizontal="center" vertical="center"/>
    </xf>
    <xf numFmtId="43" fontId="8" fillId="0" borderId="0" xfId="0" applyNumberFormat="1" applyFont="1" applyAlignment="1">
      <alignment horizontal="center" vertical="center"/>
    </xf>
    <xf numFmtId="43" fontId="8" fillId="0" borderId="12" xfId="0" applyNumberFormat="1" applyFont="1" applyBorder="1" applyAlignment="1">
      <alignment horizontal="center" vertical="center"/>
    </xf>
    <xf numFmtId="43" fontId="8" fillId="0" borderId="1" xfId="0" applyNumberFormat="1" applyFont="1" applyBorder="1" applyAlignment="1">
      <alignment horizontal="center" vertical="center"/>
    </xf>
    <xf numFmtId="43" fontId="8" fillId="0" borderId="14" xfId="0" applyNumberFormat="1" applyFont="1" applyBorder="1" applyAlignment="1">
      <alignment horizontal="center" vertical="center"/>
    </xf>
    <xf numFmtId="43" fontId="3" fillId="0" borderId="3" xfId="0" applyNumberFormat="1" applyFont="1" applyBorder="1" applyAlignment="1">
      <alignment horizontal="center" vertical="center"/>
    </xf>
    <xf numFmtId="43" fontId="3" fillId="0" borderId="16" xfId="0" applyNumberFormat="1" applyFont="1" applyBorder="1" applyAlignment="1">
      <alignment horizontal="center" vertical="center"/>
    </xf>
    <xf numFmtId="43" fontId="8" fillId="0" borderId="4" xfId="0" applyNumberFormat="1" applyFont="1" applyBorder="1" applyAlignment="1">
      <alignment horizontal="center" vertical="center"/>
    </xf>
    <xf numFmtId="43" fontId="8" fillId="0" borderId="18" xfId="0" applyNumberFormat="1" applyFont="1" applyBorder="1" applyAlignment="1">
      <alignment horizontal="center" vertical="center"/>
    </xf>
    <xf numFmtId="43" fontId="8" fillId="0" borderId="1" xfId="0" applyNumberFormat="1" applyFont="1" applyBorder="1" applyAlignment="1">
      <alignment horizontal="center" vertical="center" wrapText="1"/>
    </xf>
    <xf numFmtId="43" fontId="8" fillId="0" borderId="14" xfId="0" applyNumberFormat="1" applyFont="1" applyBorder="1" applyAlignment="1">
      <alignment horizontal="center" vertical="center" wrapText="1"/>
    </xf>
    <xf numFmtId="43" fontId="3" fillId="0" borderId="3" xfId="0" applyNumberFormat="1" applyFont="1" applyBorder="1" applyAlignment="1">
      <alignment horizontal="center" vertical="center" wrapText="1"/>
    </xf>
    <xf numFmtId="43" fontId="3" fillId="0" borderId="16" xfId="0" applyNumberFormat="1" applyFont="1" applyBorder="1" applyAlignment="1">
      <alignment horizontal="center" vertical="center" wrapText="1"/>
    </xf>
    <xf numFmtId="43" fontId="3" fillId="3" borderId="3" xfId="0" applyNumberFormat="1" applyFont="1" applyFill="1" applyBorder="1" applyAlignment="1">
      <alignment horizontal="center" vertical="center" wrapText="1"/>
    </xf>
    <xf numFmtId="43" fontId="3" fillId="3" borderId="2" xfId="2" applyNumberFormat="1" applyFont="1" applyFill="1" applyBorder="1" applyAlignment="1">
      <alignment horizontal="center" vertical="center" wrapText="1"/>
    </xf>
    <xf numFmtId="43" fontId="12" fillId="0" borderId="9" xfId="0" applyNumberFormat="1" applyFont="1" applyBorder="1" applyAlignment="1">
      <alignment vertical="center"/>
    </xf>
    <xf numFmtId="43" fontId="12" fillId="0" borderId="10" xfId="0" applyNumberFormat="1" applyFont="1" applyBorder="1" applyAlignment="1">
      <alignment vertical="center"/>
    </xf>
    <xf numFmtId="43" fontId="12" fillId="0" borderId="0" xfId="0" applyNumberFormat="1" applyFont="1" applyAlignment="1">
      <alignment vertical="center"/>
    </xf>
    <xf numFmtId="43" fontId="12" fillId="0" borderId="12" xfId="0" applyNumberFormat="1" applyFont="1" applyBorder="1" applyAlignment="1">
      <alignment vertical="center"/>
    </xf>
    <xf numFmtId="43" fontId="3" fillId="0" borderId="0" xfId="0" applyNumberFormat="1" applyFont="1" applyAlignment="1">
      <alignment vertical="center"/>
    </xf>
    <xf numFmtId="43" fontId="3" fillId="0" borderId="12" xfId="0" applyNumberFormat="1" applyFont="1" applyBorder="1" applyAlignment="1">
      <alignment horizontal="right" vertical="center"/>
    </xf>
    <xf numFmtId="43" fontId="13" fillId="0" borderId="0" xfId="0" applyNumberFormat="1" applyFont="1" applyAlignment="1">
      <alignment vertical="center"/>
    </xf>
    <xf numFmtId="43" fontId="13" fillId="0" borderId="12" xfId="0" applyNumberFormat="1" applyFont="1" applyBorder="1" applyAlignment="1">
      <alignment vertical="center"/>
    </xf>
    <xf numFmtId="43" fontId="13" fillId="0" borderId="1" xfId="0" applyNumberFormat="1" applyFont="1" applyBorder="1" applyAlignment="1">
      <alignment vertical="center"/>
    </xf>
    <xf numFmtId="43" fontId="13" fillId="0" borderId="14" xfId="0" applyNumberFormat="1" applyFont="1" applyBorder="1" applyAlignment="1">
      <alignment vertical="center"/>
    </xf>
    <xf numFmtId="43" fontId="12" fillId="0" borderId="3" xfId="0" applyNumberFormat="1" applyFont="1" applyBorder="1" applyAlignment="1">
      <alignment horizontal="center" vertical="center"/>
    </xf>
    <xf numFmtId="43" fontId="12" fillId="0" borderId="16" xfId="0" applyNumberFormat="1" applyFont="1" applyBorder="1" applyAlignment="1">
      <alignment horizontal="center" vertical="center"/>
    </xf>
    <xf numFmtId="43" fontId="13" fillId="0" borderId="4" xfId="0" applyNumberFormat="1" applyFont="1" applyBorder="1" applyAlignment="1">
      <alignment vertical="center"/>
    </xf>
    <xf numFmtId="43" fontId="13" fillId="0" borderId="18" xfId="0" applyNumberFormat="1" applyFont="1" applyBorder="1" applyAlignment="1">
      <alignment vertical="center"/>
    </xf>
    <xf numFmtId="43" fontId="13" fillId="0" borderId="1" xfId="0" applyNumberFormat="1" applyFont="1" applyBorder="1" applyAlignment="1">
      <alignment vertical="center" wrapText="1"/>
    </xf>
    <xf numFmtId="43" fontId="13" fillId="0" borderId="14" xfId="0" applyNumberFormat="1" applyFont="1" applyBorder="1" applyAlignment="1">
      <alignment vertical="center" wrapText="1"/>
    </xf>
    <xf numFmtId="43" fontId="12" fillId="0" borderId="3" xfId="0" applyNumberFormat="1" applyFont="1" applyBorder="1" applyAlignment="1">
      <alignment vertical="center" wrapText="1"/>
    </xf>
    <xf numFmtId="43" fontId="12" fillId="0" borderId="16" xfId="0" applyNumberFormat="1" applyFont="1" applyBorder="1" applyAlignment="1">
      <alignment vertical="center" wrapText="1"/>
    </xf>
    <xf numFmtId="43" fontId="12" fillId="0" borderId="3" xfId="0" applyNumberFormat="1" applyFont="1" applyBorder="1" applyAlignment="1">
      <alignment horizontal="center" vertical="center" wrapText="1"/>
    </xf>
    <xf numFmtId="43" fontId="3" fillId="0" borderId="3" xfId="3" applyNumberFormat="1" applyFont="1" applyFill="1" applyBorder="1" applyAlignment="1" applyProtection="1">
      <alignment vertical="center"/>
    </xf>
    <xf numFmtId="43" fontId="3" fillId="0" borderId="0" xfId="0" applyNumberFormat="1" applyFont="1" applyAlignment="1">
      <alignment vertical="center" wrapText="1"/>
    </xf>
    <xf numFmtId="43" fontId="9" fillId="0" borderId="0" xfId="0" applyNumberFormat="1" applyFont="1" applyAlignment="1">
      <alignment vertical="center"/>
    </xf>
    <xf numFmtId="43" fontId="8" fillId="0" borderId="0" xfId="0" applyNumberFormat="1" applyFont="1" applyAlignment="1">
      <alignment vertical="center" wrapText="1"/>
    </xf>
    <xf numFmtId="43" fontId="12" fillId="3" borderId="10" xfId="0" applyNumberFormat="1" applyFont="1" applyFill="1" applyBorder="1" applyAlignment="1">
      <alignment vertical="center"/>
    </xf>
    <xf numFmtId="43" fontId="12" fillId="0" borderId="12" xfId="0" applyNumberFormat="1" applyFont="1" applyBorder="1" applyAlignment="1">
      <alignment horizontal="right" vertical="center"/>
    </xf>
    <xf numFmtId="43" fontId="13" fillId="0" borderId="1" xfId="0" applyNumberFormat="1" applyFont="1" applyBorder="1" applyAlignment="1">
      <alignment horizontal="center" vertical="center"/>
    </xf>
    <xf numFmtId="43" fontId="13" fillId="0" borderId="14" xfId="0" applyNumberFormat="1" applyFont="1" applyBorder="1" applyAlignment="1">
      <alignment horizontal="center" vertical="center"/>
    </xf>
    <xf numFmtId="43" fontId="13" fillId="0" borderId="4" xfId="0" applyNumberFormat="1" applyFont="1" applyBorder="1" applyAlignment="1">
      <alignment horizontal="center" vertical="center"/>
    </xf>
    <xf numFmtId="43" fontId="13" fillId="0" borderId="18" xfId="0" applyNumberFormat="1" applyFont="1" applyBorder="1" applyAlignment="1">
      <alignment horizontal="center" vertical="center"/>
    </xf>
    <xf numFmtId="43" fontId="13" fillId="0" borderId="1" xfId="0" applyNumberFormat="1" applyFont="1" applyBorder="1" applyAlignment="1">
      <alignment horizontal="left" vertical="center" wrapText="1"/>
    </xf>
    <xf numFmtId="43" fontId="13" fillId="0" borderId="14" xfId="0" applyNumberFormat="1" applyFont="1" applyBorder="1" applyAlignment="1">
      <alignment horizontal="left" vertical="center" wrapText="1"/>
    </xf>
    <xf numFmtId="43" fontId="12" fillId="0" borderId="3" xfId="0" applyNumberFormat="1" applyFont="1" applyBorder="1" applyAlignment="1">
      <alignment horizontal="right" vertical="center" wrapText="1"/>
    </xf>
    <xf numFmtId="43" fontId="12" fillId="0" borderId="16" xfId="0" applyNumberFormat="1" applyFont="1" applyBorder="1" applyAlignment="1">
      <alignment horizontal="right" vertical="center" wrapText="1"/>
    </xf>
    <xf numFmtId="43" fontId="12" fillId="0" borderId="3" xfId="0" applyNumberFormat="1" applyFont="1" applyBorder="1" applyAlignment="1">
      <alignment horizontal="left" vertical="center" wrapText="1"/>
    </xf>
    <xf numFmtId="43" fontId="12" fillId="0" borderId="16" xfId="0" applyNumberFormat="1" applyFont="1" applyBorder="1" applyAlignment="1">
      <alignment horizontal="left" vertical="center" wrapText="1"/>
    </xf>
    <xf numFmtId="43" fontId="12" fillId="0" borderId="0" xfId="0" applyNumberFormat="1" applyFont="1" applyAlignment="1">
      <alignment horizontal="center" vertical="center"/>
    </xf>
    <xf numFmtId="43" fontId="13" fillId="0" borderId="0" xfId="0" applyNumberFormat="1" applyFont="1" applyAlignment="1">
      <alignment horizontal="center" vertical="center"/>
    </xf>
    <xf numFmtId="43" fontId="13" fillId="0" borderId="1" xfId="0" applyNumberFormat="1" applyFont="1" applyBorder="1" applyAlignment="1">
      <alignment horizontal="center" vertical="center" wrapText="1"/>
    </xf>
    <xf numFmtId="43" fontId="3" fillId="0" borderId="0" xfId="0" applyNumberFormat="1" applyFont="1" applyAlignment="1">
      <alignment horizontal="center" vertical="center" wrapText="1"/>
    </xf>
    <xf numFmtId="43" fontId="9" fillId="0" borderId="0" xfId="0" applyNumberFormat="1" applyFont="1" applyAlignment="1">
      <alignment horizontal="center" vertical="center"/>
    </xf>
    <xf numFmtId="43" fontId="8" fillId="0" borderId="0" xfId="0" applyNumberFormat="1" applyFont="1" applyAlignment="1">
      <alignment horizontal="center" vertical="center" wrapText="1"/>
    </xf>
    <xf numFmtId="43" fontId="3" fillId="0" borderId="3" xfId="12" applyNumberFormat="1" applyFont="1" applyBorder="1" applyAlignment="1">
      <alignment horizontal="center" vertical="center" wrapText="1"/>
    </xf>
    <xf numFmtId="0" fontId="4" fillId="0" borderId="19" xfId="0" applyFont="1" applyBorder="1" applyAlignment="1">
      <alignment horizontal="left"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4" fillId="0" borderId="0" xfId="0" applyFont="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3" fontId="14" fillId="0" borderId="20" xfId="0" applyNumberFormat="1" applyFont="1" applyBorder="1" applyAlignment="1">
      <alignment vertical="center"/>
    </xf>
    <xf numFmtId="43" fontId="14" fillId="0" borderId="21" xfId="0" applyNumberFormat="1" applyFont="1" applyBorder="1" applyAlignment="1">
      <alignment vertical="center"/>
    </xf>
    <xf numFmtId="0" fontId="14" fillId="0" borderId="19" xfId="0" applyFont="1" applyBorder="1" applyAlignment="1">
      <alignment horizontal="left" vertical="center"/>
    </xf>
    <xf numFmtId="0" fontId="14" fillId="0" borderId="20" xfId="0" applyFont="1" applyBorder="1" applyAlignment="1">
      <alignment horizontal="right" vertical="center"/>
    </xf>
    <xf numFmtId="3" fontId="14" fillId="0" borderId="20" xfId="0" applyNumberFormat="1" applyFont="1" applyBorder="1" applyAlignment="1">
      <alignment horizontal="right" vertical="center"/>
    </xf>
    <xf numFmtId="43" fontId="14" fillId="0" borderId="21" xfId="0" applyNumberFormat="1" applyFont="1" applyBorder="1" applyAlignment="1">
      <alignment horizontal="right" vertical="center"/>
    </xf>
    <xf numFmtId="0" fontId="4" fillId="0" borderId="0" xfId="0" applyFont="1" applyAlignment="1">
      <alignment vertical="center"/>
    </xf>
    <xf numFmtId="0" fontId="22" fillId="3" borderId="0" xfId="0" applyFont="1" applyFill="1" applyAlignment="1">
      <alignment vertical="center"/>
    </xf>
    <xf numFmtId="0" fontId="4" fillId="0" borderId="20" xfId="0" applyFont="1" applyBorder="1" applyAlignment="1">
      <alignment horizontal="center" vertical="center"/>
    </xf>
    <xf numFmtId="168" fontId="3" fillId="0" borderId="0" xfId="0" applyNumberFormat="1" applyFont="1" applyAlignment="1">
      <alignment vertical="center" wrapText="1"/>
    </xf>
    <xf numFmtId="168" fontId="4" fillId="0" borderId="0" xfId="0" applyNumberFormat="1" applyFont="1" applyAlignment="1">
      <alignment vertical="center"/>
    </xf>
    <xf numFmtId="0" fontId="4" fillId="0" borderId="20" xfId="0" applyFont="1" applyBorder="1" applyAlignment="1">
      <alignment horizontal="right" vertical="center"/>
    </xf>
    <xf numFmtId="43" fontId="4" fillId="0" borderId="21" xfId="0" applyNumberFormat="1" applyFont="1" applyBorder="1" applyAlignment="1">
      <alignment horizontal="center" vertical="center"/>
    </xf>
    <xf numFmtId="43" fontId="3" fillId="3" borderId="10" xfId="0" applyNumberFormat="1" applyFont="1" applyFill="1" applyBorder="1" applyAlignment="1">
      <alignment horizontal="center" vertical="center"/>
    </xf>
    <xf numFmtId="169" fontId="3" fillId="0" borderId="2" xfId="0" applyNumberFormat="1" applyFont="1" applyBorder="1" applyAlignment="1">
      <alignment horizontal="center" vertical="center" wrapText="1"/>
    </xf>
    <xf numFmtId="169" fontId="14" fillId="0" borderId="22" xfId="0" applyNumberFormat="1" applyFont="1" applyBorder="1" applyAlignment="1">
      <alignment horizontal="center" vertical="center"/>
    </xf>
    <xf numFmtId="169" fontId="4" fillId="0" borderId="22" xfId="0" applyNumberFormat="1" applyFont="1" applyBorder="1" applyAlignment="1">
      <alignment horizontal="center" vertical="center"/>
    </xf>
    <xf numFmtId="0" fontId="3" fillId="3" borderId="6" xfId="1" applyFill="1" applyBorder="1" applyAlignment="1">
      <alignment horizontal="left" vertical="center" wrapText="1"/>
    </xf>
    <xf numFmtId="0" fontId="7" fillId="3" borderId="3" xfId="1" applyFont="1" applyFill="1" applyBorder="1" applyAlignment="1">
      <alignment horizontal="left" vertical="center" wrapText="1"/>
    </xf>
    <xf numFmtId="0" fontId="3" fillId="3" borderId="3" xfId="1" applyFill="1" applyBorder="1" applyAlignment="1">
      <alignment horizontal="center" vertical="center" wrapText="1"/>
    </xf>
    <xf numFmtId="0" fontId="3" fillId="3" borderId="2" xfId="2" quotePrefix="1" applyNumberFormat="1" applyFont="1" applyFill="1" applyBorder="1" applyAlignment="1">
      <alignment horizontal="right" vertical="center" wrapText="1"/>
    </xf>
    <xf numFmtId="166" fontId="3" fillId="3" borderId="3" xfId="0" applyNumberFormat="1" applyFont="1" applyFill="1" applyBorder="1" applyAlignment="1">
      <alignment horizontal="right" vertical="center" wrapText="1"/>
    </xf>
    <xf numFmtId="0" fontId="7" fillId="3" borderId="0" xfId="1" applyFont="1" applyFill="1" applyAlignment="1">
      <alignment horizontal="left" vertical="center" wrapText="1"/>
    </xf>
    <xf numFmtId="0" fontId="3" fillId="3" borderId="0" xfId="1" applyFill="1" applyAlignment="1">
      <alignment horizontal="left" vertical="center" wrapText="1"/>
    </xf>
    <xf numFmtId="0" fontId="3" fillId="3" borderId="15" xfId="1" applyFill="1" applyBorder="1" applyAlignment="1">
      <alignment horizontal="center" vertical="center" wrapText="1"/>
    </xf>
    <xf numFmtId="0" fontId="3" fillId="0" borderId="0" xfId="1" applyAlignment="1">
      <alignment horizontal="left" vertical="center" wrapText="1"/>
    </xf>
    <xf numFmtId="0" fontId="3" fillId="0" borderId="3" xfId="4" applyFont="1" applyBorder="1" applyAlignment="1">
      <alignment horizontal="left" vertical="top"/>
    </xf>
    <xf numFmtId="0" fontId="7" fillId="0" borderId="3" xfId="4" applyFont="1" applyBorder="1" applyAlignment="1">
      <alignment horizontal="left" vertical="top" wrapText="1"/>
    </xf>
    <xf numFmtId="0" fontId="3" fillId="0" borderId="3" xfId="0" applyFont="1" applyBorder="1" applyAlignment="1">
      <alignment horizontal="left" vertical="top" wrapText="1"/>
    </xf>
    <xf numFmtId="174" fontId="3" fillId="0" borderId="3" xfId="12" applyNumberFormat="1" applyFont="1" applyBorder="1" applyAlignment="1">
      <alignment horizontal="center" vertical="center" wrapText="1"/>
    </xf>
    <xf numFmtId="0" fontId="4" fillId="3" borderId="3" xfId="4" applyFont="1" applyFill="1" applyBorder="1" applyAlignment="1">
      <alignment horizontal="center" vertical="center" wrapText="1"/>
    </xf>
    <xf numFmtId="174" fontId="3" fillId="0" borderId="0" xfId="0" applyNumberFormat="1" applyFont="1" applyAlignment="1">
      <alignment vertical="center" wrapText="1"/>
    </xf>
    <xf numFmtId="169" fontId="3" fillId="0" borderId="0" xfId="0" applyNumberFormat="1" applyFont="1" applyAlignment="1">
      <alignment vertical="center" wrapText="1"/>
    </xf>
    <xf numFmtId="0" fontId="12" fillId="3" borderId="3" xfId="0" applyFont="1" applyFill="1" applyBorder="1" applyAlignment="1">
      <alignment vertical="center" wrapText="1"/>
    </xf>
    <xf numFmtId="0" fontId="35" fillId="0" borderId="8" xfId="0" applyFont="1" applyBorder="1" applyAlignment="1">
      <alignment horizontal="left" vertical="center"/>
    </xf>
    <xf numFmtId="0" fontId="3" fillId="3" borderId="15" xfId="1" applyFill="1" applyBorder="1" applyAlignment="1">
      <alignment horizontal="left" vertical="center" wrapText="1"/>
    </xf>
    <xf numFmtId="167" fontId="3" fillId="3" borderId="16" xfId="0" applyNumberFormat="1" applyFont="1" applyFill="1" applyBorder="1" applyAlignment="1">
      <alignment horizontal="right" vertical="center" wrapText="1"/>
    </xf>
    <xf numFmtId="0" fontId="3" fillId="3" borderId="3" xfId="3" applyNumberFormat="1" applyFont="1" applyFill="1" applyBorder="1" applyAlignment="1" applyProtection="1">
      <alignment vertical="center" wrapText="1"/>
    </xf>
    <xf numFmtId="169" fontId="4" fillId="0" borderId="16" xfId="0" applyNumberFormat="1" applyFont="1" applyBorder="1" applyAlignment="1">
      <alignment horizontal="center" vertical="center" wrapText="1"/>
    </xf>
    <xf numFmtId="0" fontId="21" fillId="0" borderId="1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vertical="center" wrapText="1"/>
    </xf>
    <xf numFmtId="0" fontId="14" fillId="0" borderId="3" xfId="0" applyFont="1" applyBorder="1" applyAlignment="1">
      <alignment horizontal="right" vertical="center"/>
    </xf>
    <xf numFmtId="0" fontId="3" fillId="0" borderId="3" xfId="2" quotePrefix="1" applyNumberFormat="1" applyFont="1" applyBorder="1" applyAlignment="1">
      <alignment horizontal="center" vertical="center" wrapText="1"/>
    </xf>
    <xf numFmtId="0" fontId="3" fillId="0" borderId="2" xfId="2" quotePrefix="1"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0" fontId="3" fillId="0" borderId="3" xfId="6" applyNumberFormat="1" applyFont="1" applyFill="1" applyBorder="1" applyAlignment="1" applyProtection="1">
      <alignment vertical="center" wrapText="1"/>
    </xf>
    <xf numFmtId="0" fontId="12" fillId="0" borderId="15" xfId="0" applyFont="1" applyBorder="1" applyAlignment="1">
      <alignment horizontal="center" vertical="top" wrapText="1"/>
    </xf>
    <xf numFmtId="43" fontId="12" fillId="0" borderId="16" xfId="0" applyNumberFormat="1" applyFont="1" applyBorder="1" applyAlignment="1">
      <alignment horizontal="center" vertical="center" wrapText="1"/>
    </xf>
    <xf numFmtId="169" fontId="12" fillId="0" borderId="3" xfId="0" applyNumberFormat="1" applyFont="1" applyBorder="1" applyAlignment="1">
      <alignment horizontal="center" vertical="center" wrapText="1"/>
    </xf>
    <xf numFmtId="3" fontId="12" fillId="3" borderId="3" xfId="0" applyNumberFormat="1" applyFont="1" applyFill="1" applyBorder="1" applyAlignment="1">
      <alignment horizontal="center" vertical="center" wrapText="1"/>
    </xf>
    <xf numFmtId="3" fontId="12" fillId="0" borderId="3"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3" xfId="4" applyNumberFormat="1" applyFont="1" applyBorder="1" applyAlignment="1">
      <alignment horizontal="center" vertical="center"/>
    </xf>
    <xf numFmtId="169" fontId="3" fillId="0" borderId="3" xfId="0" applyNumberFormat="1" applyFont="1" applyBorder="1" applyAlignment="1">
      <alignment horizontal="center" vertical="center" wrapText="1"/>
    </xf>
    <xf numFmtId="169" fontId="3" fillId="0" borderId="3" xfId="3" applyNumberFormat="1" applyFont="1" applyFill="1" applyBorder="1" applyAlignment="1" applyProtection="1">
      <alignment horizontal="center" vertical="center"/>
    </xf>
    <xf numFmtId="169" fontId="12" fillId="0" borderId="16" xfId="0" applyNumberFormat="1" applyFont="1" applyBorder="1" applyAlignment="1">
      <alignment horizontal="center" vertical="center" wrapText="1"/>
    </xf>
    <xf numFmtId="169" fontId="3" fillId="0" borderId="3" xfId="3" applyNumberFormat="1" applyFont="1" applyFill="1" applyBorder="1" applyAlignment="1" applyProtection="1">
      <alignment vertical="center"/>
    </xf>
    <xf numFmtId="169" fontId="12" fillId="0" borderId="16" xfId="0" applyNumberFormat="1" applyFont="1" applyBorder="1" applyAlignment="1">
      <alignment vertical="center" wrapText="1"/>
    </xf>
    <xf numFmtId="167" fontId="3" fillId="0" borderId="3" xfId="0" applyNumberFormat="1" applyFont="1" applyBorder="1" applyAlignment="1">
      <alignment horizontal="center" vertical="center" wrapText="1"/>
    </xf>
    <xf numFmtId="167" fontId="3" fillId="0" borderId="16" xfId="0" applyNumberFormat="1" applyFont="1" applyBorder="1" applyAlignment="1">
      <alignment horizontal="center" vertical="center" wrapText="1"/>
    </xf>
    <xf numFmtId="166" fontId="3" fillId="0" borderId="16" xfId="0" applyNumberFormat="1" applyFont="1" applyBorder="1" applyAlignment="1">
      <alignment horizontal="center" vertical="center" wrapText="1"/>
    </xf>
    <xf numFmtId="1" fontId="3" fillId="0" borderId="6" xfId="3" applyNumberFormat="1" applyFont="1" applyFill="1" applyBorder="1" applyAlignment="1" applyProtection="1">
      <alignment horizontal="center" vertical="center"/>
    </xf>
    <xf numFmtId="3" fontId="3" fillId="0" borderId="3" xfId="4" applyNumberFormat="1" applyFont="1" applyBorder="1" applyAlignment="1">
      <alignment horizontal="center" vertical="top"/>
    </xf>
    <xf numFmtId="0" fontId="3" fillId="0" borderId="3" xfId="3" applyNumberFormat="1" applyFont="1" applyFill="1" applyBorder="1" applyAlignment="1" applyProtection="1">
      <alignment vertical="center" wrapText="1"/>
    </xf>
    <xf numFmtId="169" fontId="3" fillId="0" borderId="16" xfId="0" applyNumberFormat="1" applyFont="1" applyBorder="1" applyAlignment="1">
      <alignment horizontal="center" vertical="center" wrapText="1"/>
    </xf>
    <xf numFmtId="3" fontId="3" fillId="3" borderId="3" xfId="0" applyNumberFormat="1" applyFont="1" applyFill="1" applyBorder="1" applyAlignment="1">
      <alignment horizontal="center" vertical="center" wrapText="1"/>
    </xf>
    <xf numFmtId="0" fontId="12" fillId="0" borderId="3" xfId="0" applyFont="1" applyBorder="1" applyAlignment="1">
      <alignment horizontal="left" vertical="center" wrapText="1"/>
    </xf>
    <xf numFmtId="0" fontId="3" fillId="0" borderId="3" xfId="3" applyNumberFormat="1" applyFont="1" applyFill="1" applyBorder="1" applyAlignment="1" applyProtection="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0" xfId="0" applyFont="1" applyBorder="1" applyAlignment="1">
      <alignment vertical="center"/>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4" xfId="0" applyFont="1" applyBorder="1" applyAlignment="1">
      <alignment vertical="center" wrapText="1"/>
    </xf>
    <xf numFmtId="0" fontId="3" fillId="0" borderId="3" xfId="7" applyNumberFormat="1" applyFont="1" applyFill="1" applyBorder="1" applyAlignment="1" applyProtection="1">
      <alignment horizontal="center" vertical="center"/>
    </xf>
    <xf numFmtId="0" fontId="3" fillId="0" borderId="3" xfId="3" applyNumberFormat="1" applyFont="1" applyFill="1" applyBorder="1" applyAlignment="1" applyProtection="1">
      <alignment horizontal="left" vertical="center" wrapText="1"/>
    </xf>
    <xf numFmtId="0" fontId="3" fillId="0" borderId="3" xfId="0" applyFont="1" applyBorder="1" applyAlignment="1">
      <alignment horizontal="left" vertical="center"/>
    </xf>
    <xf numFmtId="0" fontId="3" fillId="3" borderId="15" xfId="0" applyFont="1" applyFill="1" applyBorder="1" applyAlignment="1">
      <alignment horizontal="center" vertical="center" wrapText="1"/>
    </xf>
    <xf numFmtId="0" fontId="3" fillId="0" borderId="6" xfId="0" applyFont="1" applyBorder="1" applyAlignment="1">
      <alignment horizontal="left" vertical="center"/>
    </xf>
    <xf numFmtId="0" fontId="12" fillId="3" borderId="3" xfId="0" applyFont="1" applyFill="1" applyBorder="1" applyAlignment="1">
      <alignment horizontal="center" vertical="center" wrapText="1"/>
    </xf>
    <xf numFmtId="0" fontId="12" fillId="3" borderId="15" xfId="0" applyFont="1" applyFill="1" applyBorder="1" applyAlignment="1">
      <alignment horizontal="center" vertical="center" wrapText="1"/>
    </xf>
    <xf numFmtId="1" fontId="3" fillId="0" borderId="3" xfId="3" applyNumberFormat="1" applyFont="1" applyFill="1" applyBorder="1" applyAlignment="1" applyProtection="1">
      <alignment horizontal="center" vertical="center"/>
    </xf>
    <xf numFmtId="43" fontId="3" fillId="0" borderId="3" xfId="3" applyNumberFormat="1" applyFont="1" applyFill="1" applyBorder="1" applyAlignment="1" applyProtection="1">
      <alignment horizontal="center" vertical="center"/>
    </xf>
    <xf numFmtId="169" fontId="3" fillId="3" borderId="3" xfId="0" applyNumberFormat="1" applyFont="1" applyFill="1" applyBorder="1" applyAlignment="1">
      <alignment horizontal="center" vertical="center" wrapText="1"/>
    </xf>
    <xf numFmtId="169" fontId="4" fillId="0" borderId="22" xfId="0" applyNumberFormat="1" applyFont="1" applyBorder="1" applyAlignment="1">
      <alignment horizontal="center" vertical="center" wrapText="1"/>
    </xf>
    <xf numFmtId="169" fontId="4" fillId="0" borderId="25" xfId="0" applyNumberFormat="1" applyFont="1" applyBorder="1" applyAlignment="1">
      <alignment horizontal="center" vertical="center" wrapText="1"/>
    </xf>
    <xf numFmtId="169" fontId="3" fillId="3" borderId="16" xfId="0" applyNumberFormat="1" applyFont="1" applyFill="1" applyBorder="1" applyAlignment="1">
      <alignment horizontal="center" vertical="center" wrapText="1"/>
    </xf>
    <xf numFmtId="167" fontId="12" fillId="3" borderId="3" xfId="0" applyNumberFormat="1" applyFont="1" applyFill="1" applyBorder="1" applyAlignment="1">
      <alignment horizontal="center" vertical="center" wrapText="1"/>
    </xf>
    <xf numFmtId="174" fontId="3" fillId="0" borderId="3" xfId="0" applyNumberFormat="1" applyFont="1" applyBorder="1" applyAlignment="1">
      <alignment horizontal="center" vertical="center" wrapText="1"/>
    </xf>
    <xf numFmtId="7" fontId="3" fillId="0" borderId="3" xfId="3" applyNumberFormat="1" applyFont="1" applyFill="1" applyBorder="1" applyAlignment="1" applyProtection="1">
      <alignment horizontal="center" vertical="center"/>
    </xf>
    <xf numFmtId="0" fontId="4" fillId="3" borderId="3" xfId="4" applyFont="1" applyFill="1" applyBorder="1" applyAlignment="1">
      <alignment horizontal="left" vertical="center" wrapText="1"/>
    </xf>
    <xf numFmtId="174" fontId="3" fillId="0" borderId="16" xfId="0" applyNumberFormat="1" applyFont="1" applyBorder="1" applyAlignment="1">
      <alignment horizontal="center" vertical="center" wrapText="1"/>
    </xf>
    <xf numFmtId="0" fontId="8" fillId="0" borderId="3" xfId="0" applyFont="1" applyBorder="1" applyAlignment="1">
      <alignment horizontal="center" vertical="center"/>
    </xf>
    <xf numFmtId="43" fontId="8" fillId="0" borderId="3" xfId="0" applyNumberFormat="1" applyFont="1" applyBorder="1" applyAlignment="1">
      <alignment horizontal="center" vertical="center"/>
    </xf>
    <xf numFmtId="0" fontId="8" fillId="0" borderId="15" xfId="0" applyFont="1" applyBorder="1" applyAlignment="1">
      <alignment horizontal="center"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43" fontId="8" fillId="0" borderId="3" xfId="0" applyNumberFormat="1" applyFont="1" applyBorder="1" applyAlignment="1">
      <alignment horizontal="center" vertical="center" wrapText="1"/>
    </xf>
    <xf numFmtId="43" fontId="8" fillId="0" borderId="16" xfId="0" applyNumberFormat="1" applyFont="1" applyBorder="1" applyAlignment="1">
      <alignment horizontal="center" vertical="center" wrapText="1"/>
    </xf>
    <xf numFmtId="0" fontId="3" fillId="0" borderId="15" xfId="0" applyFont="1" applyBorder="1" applyAlignment="1">
      <alignment vertical="center" wrapText="1"/>
    </xf>
    <xf numFmtId="2" fontId="3" fillId="0" borderId="9" xfId="0" applyNumberFormat="1" applyFont="1" applyBorder="1" applyAlignment="1">
      <alignment vertical="center"/>
    </xf>
    <xf numFmtId="2" fontId="3" fillId="0" borderId="0" xfId="0" applyNumberFormat="1" applyFont="1" applyAlignment="1">
      <alignment vertical="center"/>
    </xf>
    <xf numFmtId="2" fontId="8" fillId="0" borderId="0" xfId="0" applyNumberFormat="1" applyFont="1" applyAlignment="1">
      <alignment vertical="center"/>
    </xf>
    <xf numFmtId="2" fontId="9" fillId="0" borderId="0" xfId="0" applyNumberFormat="1" applyFont="1" applyAlignment="1">
      <alignment vertical="center"/>
    </xf>
    <xf numFmtId="2" fontId="8" fillId="0" borderId="0" xfId="0" applyNumberFormat="1" applyFont="1" applyAlignment="1">
      <alignment vertical="center" wrapText="1"/>
    </xf>
    <xf numFmtId="2" fontId="3" fillId="0" borderId="0" xfId="0" applyNumberFormat="1" applyFont="1" applyAlignment="1">
      <alignment vertical="center" wrapText="1"/>
    </xf>
    <xf numFmtId="2" fontId="3" fillId="0" borderId="0" xfId="0" applyNumberFormat="1" applyFont="1" applyAlignment="1">
      <alignment horizontal="center" vertical="center" wrapText="1"/>
    </xf>
    <xf numFmtId="1" fontId="3" fillId="0" borderId="3" xfId="0" applyNumberFormat="1" applyFont="1" applyBorder="1" applyAlignment="1">
      <alignment horizontal="center" vertical="center"/>
    </xf>
    <xf numFmtId="168" fontId="36" fillId="0" borderId="0" xfId="0" applyNumberFormat="1" applyFont="1" applyAlignment="1">
      <alignment horizontal="right" vertical="center" wrapText="1"/>
    </xf>
    <xf numFmtId="43" fontId="3" fillId="0" borderId="3" xfId="12"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169" fontId="3" fillId="3" borderId="2" xfId="0" applyNumberFormat="1" applyFont="1" applyFill="1" applyBorder="1" applyAlignment="1">
      <alignment horizontal="center" vertical="center" wrapText="1"/>
    </xf>
    <xf numFmtId="169" fontId="3" fillId="0" borderId="3" xfId="12" applyNumberFormat="1" applyFont="1" applyFill="1" applyBorder="1" applyAlignment="1">
      <alignment horizontal="center" vertical="center" wrapText="1"/>
    </xf>
    <xf numFmtId="9" fontId="3" fillId="0" borderId="3" xfId="12" applyFont="1" applyFill="1" applyBorder="1" applyAlignment="1">
      <alignment horizontal="center" vertical="center" wrapText="1"/>
    </xf>
    <xf numFmtId="167" fontId="3" fillId="0" borderId="2" xfId="0" applyNumberFormat="1" applyFont="1" applyBorder="1" applyAlignment="1">
      <alignment horizontal="center" vertical="center" wrapText="1"/>
    </xf>
    <xf numFmtId="9" fontId="3" fillId="0" borderId="2" xfId="12" applyFont="1" applyFill="1" applyBorder="1" applyAlignment="1">
      <alignment horizontal="center" vertical="center" wrapText="1"/>
    </xf>
    <xf numFmtId="43" fontId="3" fillId="0" borderId="2" xfId="2" applyNumberFormat="1" applyFont="1" applyFill="1" applyBorder="1" applyAlignment="1">
      <alignment horizontal="center" vertical="center" wrapText="1"/>
    </xf>
    <xf numFmtId="43" fontId="3" fillId="0" borderId="3" xfId="2" applyNumberFormat="1" applyFont="1" applyFill="1" applyBorder="1" applyAlignment="1">
      <alignment horizontal="center" vertical="center" wrapText="1"/>
    </xf>
    <xf numFmtId="0" fontId="12" fillId="3" borderId="3" xfId="0" applyFont="1" applyFill="1" applyBorder="1" applyAlignment="1">
      <alignment horizontal="center" vertical="top" wrapText="1"/>
    </xf>
    <xf numFmtId="0" fontId="3" fillId="3" borderId="3" xfId="7" applyNumberFormat="1" applyFont="1" applyFill="1" applyBorder="1" applyAlignment="1" applyProtection="1">
      <alignment horizontal="left" vertical="top" wrapText="1"/>
    </xf>
    <xf numFmtId="0" fontId="3" fillId="3" borderId="3" xfId="3" applyNumberFormat="1" applyFont="1" applyFill="1" applyBorder="1" applyAlignment="1" applyProtection="1">
      <alignment horizontal="left" vertical="top" wrapText="1"/>
    </xf>
    <xf numFmtId="0" fontId="4" fillId="3" borderId="3" xfId="0" applyFont="1" applyFill="1" applyBorder="1" applyAlignment="1">
      <alignment horizontal="center" vertical="top" wrapText="1"/>
    </xf>
    <xf numFmtId="0" fontId="12" fillId="3" borderId="3" xfId="0" applyFont="1" applyFill="1" applyBorder="1" applyAlignment="1">
      <alignment horizontal="left" vertical="top" wrapText="1"/>
    </xf>
    <xf numFmtId="0" fontId="3" fillId="3" borderId="3" xfId="3" applyNumberFormat="1" applyFont="1" applyFill="1" applyBorder="1" applyAlignment="1" applyProtection="1">
      <alignment horizontal="left" vertical="top" wrapText="1" indent="1"/>
    </xf>
    <xf numFmtId="166" fontId="12" fillId="3" borderId="3" xfId="0" applyNumberFormat="1" applyFont="1" applyFill="1" applyBorder="1" applyAlignment="1">
      <alignment horizontal="left" vertical="center" wrapText="1"/>
    </xf>
    <xf numFmtId="166" fontId="12" fillId="3" borderId="6" xfId="0" applyNumberFormat="1" applyFont="1" applyFill="1" applyBorder="1" applyAlignment="1">
      <alignment horizontal="left" vertical="center" wrapText="1"/>
    </xf>
    <xf numFmtId="0" fontId="3" fillId="3" borderId="3" xfId="0" applyFont="1" applyFill="1" applyBorder="1" applyAlignment="1">
      <alignment horizontal="center" vertical="top" wrapText="1"/>
    </xf>
    <xf numFmtId="0" fontId="3" fillId="3" borderId="0" xfId="0" applyFont="1" applyFill="1" applyAlignment="1">
      <alignment horizontal="left" vertical="top" wrapText="1"/>
    </xf>
    <xf numFmtId="166" fontId="3" fillId="3" borderId="0" xfId="0" applyNumberFormat="1" applyFont="1" applyFill="1" applyAlignment="1">
      <alignment horizontal="right" vertical="top"/>
    </xf>
    <xf numFmtId="10" fontId="12" fillId="3" borderId="3" xfId="0" applyNumberFormat="1" applyFont="1" applyFill="1" applyBorder="1" applyAlignment="1">
      <alignment vertical="top" wrapText="1"/>
    </xf>
    <xf numFmtId="166" fontId="12" fillId="3" borderId="6" xfId="0" applyNumberFormat="1" applyFont="1" applyFill="1" applyBorder="1" applyAlignment="1">
      <alignment horizontal="right" vertical="top" wrapText="1"/>
    </xf>
    <xf numFmtId="10" fontId="12" fillId="0" borderId="3" xfId="0" applyNumberFormat="1" applyFont="1" applyBorder="1" applyAlignment="1">
      <alignment horizontal="center" vertical="center" wrapText="1"/>
    </xf>
    <xf numFmtId="0" fontId="3" fillId="0" borderId="6" xfId="0" applyFont="1" applyBorder="1" applyAlignment="1">
      <alignment horizontal="center" vertical="center"/>
    </xf>
    <xf numFmtId="0" fontId="5" fillId="0" borderId="3" xfId="7" applyNumberFormat="1" applyFont="1" applyFill="1" applyBorder="1" applyAlignment="1" applyProtection="1">
      <alignment horizontal="left" vertical="center" wrapText="1"/>
    </xf>
    <xf numFmtId="0" fontId="5" fillId="0" borderId="3" xfId="3" applyNumberFormat="1" applyFont="1" applyFill="1" applyBorder="1" applyAlignment="1" applyProtection="1">
      <alignment horizontal="left" vertical="center" wrapText="1"/>
    </xf>
    <xf numFmtId="169" fontId="14" fillId="3" borderId="0" xfId="0" applyNumberFormat="1" applyFont="1" applyFill="1" applyAlignment="1">
      <alignment horizontal="center" vertical="center" wrapText="1"/>
    </xf>
    <xf numFmtId="0" fontId="4" fillId="3" borderId="3" xfId="0" applyFont="1" applyFill="1" applyBorder="1" applyAlignment="1">
      <alignment horizontal="center" vertical="center" wrapText="1"/>
    </xf>
    <xf numFmtId="0" fontId="14" fillId="3" borderId="30" xfId="0" applyFont="1" applyFill="1" applyBorder="1" applyAlignment="1">
      <alignment horizontal="left" vertical="center"/>
    </xf>
    <xf numFmtId="0" fontId="14" fillId="3" borderId="31" xfId="0" applyFont="1" applyFill="1" applyBorder="1" applyAlignment="1">
      <alignment horizontal="right" vertical="center"/>
    </xf>
    <xf numFmtId="0" fontId="14" fillId="3" borderId="31" xfId="0" applyFont="1" applyFill="1" applyBorder="1" applyAlignment="1">
      <alignment horizontal="center" vertical="center"/>
    </xf>
    <xf numFmtId="166" fontId="14" fillId="3" borderId="7" xfId="0" applyNumberFormat="1" applyFont="1" applyFill="1" applyBorder="1" applyAlignment="1">
      <alignment horizontal="center" vertical="center"/>
    </xf>
    <xf numFmtId="169" fontId="14" fillId="3" borderId="7" xfId="0" applyNumberFormat="1" applyFont="1" applyFill="1" applyBorder="1" applyAlignment="1">
      <alignment horizontal="center" vertical="center" wrapText="1"/>
    </xf>
    <xf numFmtId="0" fontId="5" fillId="3" borderId="33" xfId="0" applyFont="1" applyFill="1" applyBorder="1" applyAlignment="1">
      <alignment horizontal="left" vertical="center"/>
    </xf>
    <xf numFmtId="0" fontId="12" fillId="3" borderId="29" xfId="0" applyFont="1" applyFill="1" applyBorder="1" applyAlignment="1">
      <alignment vertical="center"/>
    </xf>
    <xf numFmtId="0" fontId="12" fillId="3" borderId="29" xfId="0" applyFont="1" applyFill="1" applyBorder="1" applyAlignment="1">
      <alignment horizontal="center" vertical="center"/>
    </xf>
    <xf numFmtId="14" fontId="12" fillId="3" borderId="5" xfId="0" applyNumberFormat="1" applyFont="1" applyFill="1" applyBorder="1" applyAlignment="1">
      <alignment horizontal="center" vertical="center"/>
    </xf>
    <xf numFmtId="0" fontId="3" fillId="3" borderId="2" xfId="0" applyFont="1" applyFill="1" applyBorder="1" applyAlignment="1">
      <alignment horizontal="left" vertical="center"/>
    </xf>
    <xf numFmtId="0" fontId="12" fillId="3" borderId="6" xfId="0" applyFont="1" applyFill="1" applyBorder="1" applyAlignment="1">
      <alignment horizontal="center" vertical="center"/>
    </xf>
    <xf numFmtId="0" fontId="12" fillId="3" borderId="2" xfId="0" applyFont="1" applyFill="1" applyBorder="1" applyAlignment="1">
      <alignment vertical="center"/>
    </xf>
    <xf numFmtId="0" fontId="12" fillId="3" borderId="6" xfId="0" applyFont="1" applyFill="1" applyBorder="1" applyAlignment="1">
      <alignment horizontal="right" vertical="center"/>
    </xf>
    <xf numFmtId="0" fontId="13" fillId="3" borderId="2" xfId="0" applyFont="1" applyFill="1" applyBorder="1" applyAlignment="1">
      <alignment horizontal="left" vertical="center"/>
    </xf>
    <xf numFmtId="0" fontId="13" fillId="3" borderId="6" xfId="0" applyFont="1" applyFill="1" applyBorder="1" applyAlignment="1">
      <alignment horizontal="center" vertical="center"/>
    </xf>
    <xf numFmtId="0" fontId="5" fillId="0" borderId="33" xfId="0" applyFont="1" applyBorder="1" applyAlignment="1">
      <alignment horizontal="left" vertical="center"/>
    </xf>
    <xf numFmtId="0" fontId="12" fillId="0" borderId="29" xfId="0" applyFont="1" applyBorder="1" applyAlignment="1">
      <alignment vertical="center"/>
    </xf>
    <xf numFmtId="0" fontId="12" fillId="0" borderId="29" xfId="0" applyFont="1" applyBorder="1" applyAlignment="1">
      <alignment horizontal="center" vertical="center"/>
    </xf>
    <xf numFmtId="43" fontId="12" fillId="0" borderId="29" xfId="0" applyNumberFormat="1" applyFont="1" applyBorder="1" applyAlignment="1">
      <alignment horizontal="center" vertical="center"/>
    </xf>
    <xf numFmtId="43" fontId="12" fillId="3" borderId="5" xfId="0" applyNumberFormat="1" applyFont="1" applyFill="1" applyBorder="1" applyAlignment="1">
      <alignment horizontal="center" vertical="center"/>
    </xf>
    <xf numFmtId="0" fontId="3" fillId="0" borderId="2" xfId="0" applyFont="1" applyBorder="1" applyAlignment="1">
      <alignment horizontal="left" vertical="center"/>
    </xf>
    <xf numFmtId="43" fontId="12" fillId="0" borderId="6" xfId="0" applyNumberFormat="1" applyFont="1" applyBorder="1" applyAlignment="1">
      <alignment horizontal="center" vertical="center"/>
    </xf>
    <xf numFmtId="0" fontId="12" fillId="0" borderId="2" xfId="0" applyFont="1" applyBorder="1" applyAlignment="1">
      <alignment vertical="center"/>
    </xf>
    <xf numFmtId="43" fontId="12" fillId="0" borderId="6" xfId="0" applyNumberFormat="1" applyFont="1" applyBorder="1" applyAlignment="1">
      <alignment horizontal="right" vertical="center"/>
    </xf>
    <xf numFmtId="0" fontId="13" fillId="0" borderId="2" xfId="0" applyFont="1" applyBorder="1" applyAlignment="1">
      <alignment horizontal="left" vertical="center"/>
    </xf>
    <xf numFmtId="43" fontId="13" fillId="0" borderId="6" xfId="0" applyNumberFormat="1" applyFont="1" applyBorder="1" applyAlignment="1">
      <alignment horizontal="center" vertical="center"/>
    </xf>
    <xf numFmtId="0" fontId="4" fillId="0" borderId="3" xfId="0" applyFont="1" applyBorder="1" applyAlignment="1">
      <alignment horizontal="center" vertical="center" wrapText="1"/>
    </xf>
    <xf numFmtId="0" fontId="14" fillId="0" borderId="30" xfId="0" applyFont="1" applyBorder="1" applyAlignment="1">
      <alignment horizontal="left" vertical="center"/>
    </xf>
    <xf numFmtId="0" fontId="14" fillId="0" borderId="31" xfId="0" applyFont="1" applyBorder="1" applyAlignment="1">
      <alignment horizontal="right" vertical="center"/>
    </xf>
    <xf numFmtId="0" fontId="14" fillId="0" borderId="31" xfId="0" applyFont="1" applyBorder="1" applyAlignment="1">
      <alignment horizontal="center" vertical="center"/>
    </xf>
    <xf numFmtId="43" fontId="14" fillId="0" borderId="7" xfId="0" applyNumberFormat="1" applyFont="1" applyBorder="1" applyAlignment="1">
      <alignment horizontal="center" vertical="center"/>
    </xf>
    <xf numFmtId="169" fontId="14" fillId="0" borderId="7" xfId="0" applyNumberFormat="1" applyFont="1" applyBorder="1" applyAlignment="1">
      <alignment horizontal="center" vertical="center" wrapText="1"/>
    </xf>
    <xf numFmtId="0" fontId="3" fillId="0" borderId="29" xfId="0" applyFont="1" applyBorder="1" applyAlignment="1">
      <alignment vertical="center"/>
    </xf>
    <xf numFmtId="0" fontId="3" fillId="0" borderId="29" xfId="0" applyFont="1" applyBorder="1" applyAlignment="1">
      <alignment horizontal="center" vertical="center"/>
    </xf>
    <xf numFmtId="43" fontId="3" fillId="0" borderId="29" xfId="0" applyNumberFormat="1" applyFont="1" applyBorder="1" applyAlignment="1">
      <alignment horizontal="center" vertical="center"/>
    </xf>
    <xf numFmtId="43" fontId="3" fillId="0" borderId="5" xfId="0" applyNumberFormat="1" applyFont="1" applyBorder="1" applyAlignment="1">
      <alignment horizontal="center" vertical="center"/>
    </xf>
    <xf numFmtId="43" fontId="3" fillId="0" borderId="6" xfId="0" applyNumberFormat="1" applyFont="1" applyBorder="1" applyAlignment="1">
      <alignment horizontal="center" vertical="center"/>
    </xf>
    <xf numFmtId="0" fontId="3" fillId="0" borderId="2" xfId="0" applyFont="1" applyBorder="1" applyAlignment="1">
      <alignment vertical="center"/>
    </xf>
    <xf numFmtId="43" fontId="3" fillId="0" borderId="6" xfId="0" applyNumberFormat="1" applyFont="1" applyBorder="1" applyAlignment="1">
      <alignment horizontal="right" vertical="center"/>
    </xf>
    <xf numFmtId="0" fontId="8" fillId="0" borderId="2" xfId="0" applyFont="1" applyBorder="1" applyAlignment="1">
      <alignment horizontal="left" vertical="center"/>
    </xf>
    <xf numFmtId="43" fontId="8" fillId="0" borderId="6" xfId="0" applyNumberFormat="1" applyFont="1" applyBorder="1" applyAlignment="1">
      <alignment horizontal="center" vertical="center"/>
    </xf>
    <xf numFmtId="0" fontId="4" fillId="0" borderId="30" xfId="0" applyFont="1" applyBorder="1" applyAlignment="1">
      <alignment horizontal="left" vertical="center"/>
    </xf>
    <xf numFmtId="0" fontId="4" fillId="0" borderId="31" xfId="0" applyFont="1" applyBorder="1" applyAlignment="1">
      <alignment horizontal="right" vertical="center"/>
    </xf>
    <xf numFmtId="0" fontId="4" fillId="0" borderId="31" xfId="0" applyFont="1" applyBorder="1" applyAlignment="1">
      <alignment horizontal="center" vertical="center"/>
    </xf>
    <xf numFmtId="43" fontId="4" fillId="0" borderId="32" xfId="0" applyNumberFormat="1" applyFont="1" applyBorder="1" applyAlignment="1">
      <alignment horizontal="center" vertical="center"/>
    </xf>
    <xf numFmtId="169" fontId="4" fillId="0" borderId="7" xfId="0" applyNumberFormat="1" applyFont="1" applyBorder="1" applyAlignment="1">
      <alignment horizontal="center" vertical="center"/>
    </xf>
    <xf numFmtId="0" fontId="3" fillId="0" borderId="28" xfId="0" applyFont="1" applyBorder="1" applyAlignment="1">
      <alignment vertical="center" wrapText="1"/>
    </xf>
    <xf numFmtId="4" fontId="12" fillId="3" borderId="3" xfId="0" applyNumberFormat="1" applyFont="1" applyFill="1" applyBorder="1" applyAlignment="1">
      <alignment horizontal="center" vertical="center" wrapText="1"/>
    </xf>
    <xf numFmtId="0" fontId="4" fillId="3" borderId="3" xfId="4" applyFont="1" applyFill="1" applyBorder="1" applyAlignment="1">
      <alignment horizontal="left" vertical="top" wrapText="1"/>
    </xf>
    <xf numFmtId="0" fontId="12" fillId="3" borderId="3" xfId="0" applyFont="1" applyFill="1" applyBorder="1" applyAlignment="1">
      <alignment horizontal="right" vertical="top" wrapText="1"/>
    </xf>
    <xf numFmtId="166" fontId="12" fillId="3" borderId="3" xfId="0" applyNumberFormat="1" applyFont="1" applyFill="1" applyBorder="1" applyAlignment="1">
      <alignment horizontal="right" vertical="top" wrapText="1"/>
    </xf>
    <xf numFmtId="0" fontId="7" fillId="3" borderId="3" xfId="4" applyFont="1" applyFill="1" applyBorder="1" applyAlignment="1">
      <alignment horizontal="left" vertical="top" wrapText="1"/>
    </xf>
    <xf numFmtId="0" fontId="3" fillId="3" borderId="3" xfId="4" applyFont="1" applyFill="1" applyBorder="1" applyAlignment="1">
      <alignment horizontal="left" vertical="top" wrapText="1"/>
    </xf>
    <xf numFmtId="167" fontId="3" fillId="3" borderId="3" xfId="0" applyNumberFormat="1" applyFont="1" applyFill="1" applyBorder="1" applyAlignment="1">
      <alignment horizontal="center" vertical="center" wrapText="1"/>
    </xf>
    <xf numFmtId="0" fontId="40" fillId="0" borderId="0" xfId="71" applyFont="1" applyAlignment="1">
      <alignment horizontal="center" vertical="center"/>
    </xf>
    <xf numFmtId="2" fontId="40" fillId="0" borderId="0" xfId="71" applyNumberFormat="1" applyFont="1" applyAlignment="1">
      <alignment horizontal="center" vertical="center" wrapText="1"/>
    </xf>
    <xf numFmtId="177" fontId="40" fillId="0" borderId="0" xfId="259" applyNumberFormat="1" applyFont="1" applyBorder="1" applyAlignment="1">
      <alignment vertical="center" wrapText="1"/>
    </xf>
    <xf numFmtId="0" fontId="40" fillId="0" borderId="0" xfId="71" applyFont="1" applyAlignment="1">
      <alignment horizontal="center" vertical="center" wrapText="1"/>
    </xf>
    <xf numFmtId="0" fontId="39" fillId="0" borderId="0" xfId="71" applyFont="1" applyAlignment="1">
      <alignment horizontal="center" vertical="center"/>
    </xf>
    <xf numFmtId="0" fontId="40" fillId="0" borderId="0" xfId="71" applyFont="1" applyAlignment="1">
      <alignment vertical="center" wrapText="1" shrinkToFit="1"/>
    </xf>
    <xf numFmtId="44" fontId="36" fillId="0" borderId="0" xfId="259" applyFont="1" applyBorder="1" applyAlignment="1">
      <alignment vertical="center"/>
    </xf>
    <xf numFmtId="0" fontId="42" fillId="3" borderId="8" xfId="0" applyFont="1" applyFill="1" applyBorder="1" applyAlignment="1">
      <alignment horizontal="left" vertical="center"/>
    </xf>
    <xf numFmtId="0" fontId="2" fillId="0" borderId="9" xfId="0" applyFont="1" applyBorder="1" applyAlignment="1">
      <alignment vertical="center"/>
    </xf>
    <xf numFmtId="168" fontId="2" fillId="0" borderId="10" xfId="0" applyNumberFormat="1" applyFont="1" applyBorder="1" applyAlignment="1">
      <alignment horizontal="center" vertical="center"/>
    </xf>
    <xf numFmtId="0" fontId="40" fillId="0" borderId="0" xfId="0" applyFont="1" applyAlignment="1">
      <alignment vertical="center"/>
    </xf>
    <xf numFmtId="0" fontId="40" fillId="0" borderId="11" xfId="0" applyFont="1" applyBorder="1" applyAlignment="1">
      <alignment horizontal="left" vertical="center"/>
    </xf>
    <xf numFmtId="0" fontId="2" fillId="0" borderId="0" xfId="0" applyFont="1" applyAlignment="1">
      <alignment vertical="center"/>
    </xf>
    <xf numFmtId="168" fontId="2" fillId="0" borderId="12" xfId="0" applyNumberFormat="1" applyFont="1" applyBorder="1" applyAlignment="1">
      <alignment horizontal="center" vertical="center"/>
    </xf>
    <xf numFmtId="0" fontId="41" fillId="0" borderId="11" xfId="0" applyFont="1" applyBorder="1" applyAlignment="1">
      <alignment horizontal="left" vertical="center"/>
    </xf>
    <xf numFmtId="0" fontId="2" fillId="0" borderId="11" xfId="0" applyFont="1" applyBorder="1" applyAlignment="1">
      <alignment vertical="center"/>
    </xf>
    <xf numFmtId="168" fontId="36" fillId="0" borderId="12" xfId="0" applyNumberFormat="1" applyFont="1" applyBorder="1" applyAlignment="1">
      <alignment horizontal="center" vertical="center"/>
    </xf>
    <xf numFmtId="0" fontId="40" fillId="0" borderId="0" xfId="0" applyFont="1" applyAlignment="1">
      <alignment vertical="center" wrapText="1"/>
    </xf>
    <xf numFmtId="0" fontId="2" fillId="0" borderId="15" xfId="0" applyFont="1" applyBorder="1" applyAlignment="1">
      <alignment horizontal="center" vertical="center" wrapText="1"/>
    </xf>
    <xf numFmtId="0" fontId="2" fillId="0" borderId="0" xfId="1" applyFont="1" applyAlignment="1">
      <alignment horizontal="left" vertical="center" wrapText="1"/>
    </xf>
    <xf numFmtId="169" fontId="2" fillId="0" borderId="16" xfId="0" applyNumberFormat="1" applyFont="1" applyBorder="1" applyAlignment="1">
      <alignment horizontal="center" vertical="center" wrapText="1"/>
    </xf>
    <xf numFmtId="168" fontId="40" fillId="0" borderId="0" xfId="0" applyNumberFormat="1" applyFont="1" applyAlignment="1">
      <alignment vertical="center" wrapText="1"/>
    </xf>
    <xf numFmtId="9" fontId="40" fillId="0" borderId="0" xfId="0" applyNumberFormat="1" applyFont="1" applyAlignment="1">
      <alignment vertical="center" wrapText="1"/>
    </xf>
    <xf numFmtId="168" fontId="2" fillId="0" borderId="0" xfId="1" applyNumberFormat="1" applyFont="1" applyAlignment="1">
      <alignment horizontal="center" vertical="center" wrapText="1"/>
    </xf>
    <xf numFmtId="0" fontId="2" fillId="0" borderId="0" xfId="1" applyFont="1" applyAlignment="1">
      <alignment horizontal="center" vertical="center" wrapText="1"/>
    </xf>
    <xf numFmtId="169" fontId="40" fillId="0" borderId="0" xfId="0" applyNumberFormat="1" applyFont="1" applyAlignment="1">
      <alignment horizontal="center" vertical="center" wrapText="1"/>
    </xf>
    <xf numFmtId="169" fontId="2" fillId="0" borderId="0" xfId="0" applyNumberFormat="1" applyFont="1" applyAlignment="1">
      <alignment horizontal="right" vertical="center" wrapText="1"/>
    </xf>
    <xf numFmtId="168" fontId="40"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44" fontId="2" fillId="0" borderId="0" xfId="259" applyFont="1" applyBorder="1" applyAlignment="1">
      <alignment vertical="center"/>
    </xf>
    <xf numFmtId="168" fontId="2" fillId="3" borderId="0" xfId="13" applyNumberFormat="1" applyFont="1" applyFill="1" applyBorder="1" applyAlignment="1">
      <alignment horizontal="center" vertical="center"/>
    </xf>
    <xf numFmtId="168" fontId="40" fillId="0" borderId="0" xfId="0" applyNumberFormat="1" applyFont="1" applyAlignment="1">
      <alignment horizontal="center" vertical="center"/>
    </xf>
    <xf numFmtId="168" fontId="2" fillId="0" borderId="0" xfId="0" applyNumberFormat="1" applyFont="1" applyAlignment="1">
      <alignment horizontal="center" vertical="center"/>
    </xf>
    <xf numFmtId="1" fontId="3" fillId="3" borderId="3" xfId="0" applyNumberFormat="1" applyFont="1" applyFill="1" applyBorder="1" applyAlignment="1">
      <alignment horizontal="center" vertical="center"/>
    </xf>
    <xf numFmtId="169" fontId="40" fillId="0" borderId="0" xfId="0" applyNumberFormat="1" applyFont="1" applyAlignment="1">
      <alignment vertical="center" wrapText="1"/>
    </xf>
    <xf numFmtId="169" fontId="12" fillId="0" borderId="6" xfId="0" applyNumberFormat="1" applyFont="1" applyBorder="1" applyAlignment="1">
      <alignment horizontal="center" vertical="center" wrapText="1"/>
    </xf>
    <xf numFmtId="174" fontId="3" fillId="0" borderId="3" xfId="12" applyNumberFormat="1" applyFont="1" applyFill="1" applyBorder="1" applyAlignment="1">
      <alignment horizontal="center" vertical="center" wrapText="1"/>
    </xf>
    <xf numFmtId="9" fontId="3" fillId="3" borderId="2" xfId="12" applyFont="1" applyFill="1" applyBorder="1" applyAlignment="1">
      <alignment horizontal="center" vertical="center" wrapText="1"/>
    </xf>
    <xf numFmtId="169" fontId="43" fillId="0" borderId="0" xfId="0" applyNumberFormat="1" applyFont="1" applyAlignment="1">
      <alignment horizontal="right" vertical="center" wrapText="1"/>
    </xf>
    <xf numFmtId="0" fontId="39" fillId="0" borderId="0" xfId="0" applyFont="1" applyAlignment="1">
      <alignment vertical="center" wrapText="1"/>
    </xf>
    <xf numFmtId="2" fontId="39" fillId="0" borderId="0" xfId="71" applyNumberFormat="1" applyFont="1" applyAlignment="1">
      <alignment horizontal="center" vertical="center" wrapText="1"/>
    </xf>
    <xf numFmtId="177" fontId="39" fillId="0" borderId="0" xfId="259" applyNumberFormat="1" applyFont="1" applyBorder="1" applyAlignment="1">
      <alignment vertical="center" wrapText="1"/>
    </xf>
    <xf numFmtId="169" fontId="0" fillId="3" borderId="0" xfId="0" applyNumberFormat="1" applyFill="1" applyAlignment="1">
      <alignment vertical="center"/>
    </xf>
    <xf numFmtId="0" fontId="36" fillId="0" borderId="7" xfId="0" applyFont="1" applyBorder="1" applyAlignment="1">
      <alignment horizontal="center" vertical="center" wrapText="1"/>
    </xf>
    <xf numFmtId="0" fontId="36" fillId="0" borderId="7" xfId="1" applyFont="1" applyBorder="1" applyAlignment="1">
      <alignment horizontal="left" vertical="center" wrapText="1"/>
    </xf>
    <xf numFmtId="169" fontId="36"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1" fillId="0" borderId="7" xfId="1" applyFont="1" applyBorder="1" applyAlignment="1">
      <alignment horizontal="left" vertical="center" wrapText="1"/>
    </xf>
    <xf numFmtId="169" fontId="2" fillId="0" borderId="7" xfId="0" applyNumberFormat="1" applyFont="1" applyBorder="1" applyAlignment="1">
      <alignment horizontal="center" vertical="center" wrapText="1"/>
    </xf>
    <xf numFmtId="0" fontId="36" fillId="0" borderId="7" xfId="1" applyFont="1" applyBorder="1" applyAlignment="1">
      <alignment vertical="center" wrapText="1"/>
    </xf>
    <xf numFmtId="0" fontId="2" fillId="0" borderId="7" xfId="1" applyFont="1" applyBorder="1" applyAlignment="1">
      <alignment horizontal="left" vertical="center" wrapText="1"/>
    </xf>
    <xf numFmtId="169"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43" fontId="3" fillId="0" borderId="12" xfId="0" applyNumberFormat="1" applyFont="1" applyBorder="1" applyAlignment="1">
      <alignment vertical="center"/>
    </xf>
    <xf numFmtId="0" fontId="3" fillId="3" borderId="0" xfId="0" applyFont="1" applyFill="1" applyAlignment="1">
      <alignment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44" fillId="3" borderId="0" xfId="0" applyFont="1" applyFill="1" applyAlignment="1">
      <alignment vertical="center"/>
    </xf>
    <xf numFmtId="2" fontId="12" fillId="0" borderId="3" xfId="0" applyNumberFormat="1" applyFont="1" applyBorder="1" applyAlignment="1">
      <alignment horizontal="center" vertical="center" wrapText="1"/>
    </xf>
    <xf numFmtId="0" fontId="3" fillId="0" borderId="3" xfId="3" applyNumberFormat="1" applyFont="1" applyFill="1" applyBorder="1" applyAlignment="1" applyProtection="1">
      <alignment horizontal="left" vertical="top" wrapText="1"/>
    </xf>
    <xf numFmtId="168" fontId="40" fillId="0" borderId="12" xfId="0" applyNumberFormat="1" applyFont="1" applyBorder="1" applyAlignment="1">
      <alignment horizontal="center" vertical="center"/>
    </xf>
    <xf numFmtId="0" fontId="45" fillId="3" borderId="0" xfId="0" applyFont="1" applyFill="1" applyAlignment="1">
      <alignment vertical="center"/>
    </xf>
    <xf numFmtId="0" fontId="14" fillId="0" borderId="20" xfId="0" applyFont="1" applyBorder="1" applyAlignment="1">
      <alignment horizontal="right" vertical="center"/>
    </xf>
    <xf numFmtId="0" fontId="14" fillId="0" borderId="24" xfId="0" applyFont="1" applyBorder="1" applyAlignment="1">
      <alignment horizontal="right" vertical="center"/>
    </xf>
    <xf numFmtId="0" fontId="14" fillId="0" borderId="20" xfId="0" applyFont="1" applyBorder="1" applyAlignment="1">
      <alignment horizontal="center" vertical="center"/>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168" fontId="36" fillId="0" borderId="11" xfId="0" applyNumberFormat="1" applyFont="1" applyBorder="1" applyAlignment="1">
      <alignment horizontal="center" vertical="center"/>
    </xf>
    <xf numFmtId="168" fontId="36" fillId="0" borderId="0" xfId="0" applyNumberFormat="1" applyFont="1" applyAlignment="1">
      <alignment horizontal="center" vertical="center"/>
    </xf>
    <xf numFmtId="168" fontId="36" fillId="0" borderId="12" xfId="0" applyNumberFormat="1" applyFont="1" applyBorder="1" applyAlignment="1">
      <alignment horizontal="center" vertical="center"/>
    </xf>
    <xf numFmtId="0" fontId="36"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168" fontId="36" fillId="0" borderId="14" xfId="0" applyNumberFormat="1" applyFont="1" applyBorder="1" applyAlignment="1">
      <alignment horizontal="center" vertical="center" wrapText="1"/>
    </xf>
    <xf numFmtId="168" fontId="36" fillId="0" borderId="16" xfId="0" applyNumberFormat="1" applyFont="1" applyBorder="1" applyAlignment="1">
      <alignment horizontal="center" vertical="center" wrapText="1"/>
    </xf>
    <xf numFmtId="168" fontId="36" fillId="0" borderId="18" xfId="0" applyNumberFormat="1" applyFont="1" applyBorder="1" applyAlignment="1">
      <alignment horizontal="center" vertical="center" wrapText="1"/>
    </xf>
    <xf numFmtId="0" fontId="36" fillId="0" borderId="13" xfId="0" applyFont="1" applyBorder="1" applyAlignment="1">
      <alignment horizontal="center" vertical="center"/>
    </xf>
    <xf numFmtId="0" fontId="36" fillId="0" borderId="15" xfId="0" applyFont="1" applyBorder="1" applyAlignment="1">
      <alignment horizontal="center" vertical="center"/>
    </xf>
    <xf numFmtId="0" fontId="36" fillId="0" borderId="17" xfId="0" applyFont="1" applyBorder="1" applyAlignment="1">
      <alignment horizontal="center" vertical="center"/>
    </xf>
    <xf numFmtId="0" fontId="40" fillId="0" borderId="0" xfId="71" applyFont="1" applyAlignment="1">
      <alignment horizontal="center" vertical="center" wrapText="1" shrinkToFit="1"/>
    </xf>
    <xf numFmtId="176" fontId="39" fillId="0" borderId="0" xfId="259" applyNumberFormat="1" applyFont="1" applyBorder="1" applyAlignment="1">
      <alignment horizontal="center" vertical="center" wrapText="1"/>
    </xf>
    <xf numFmtId="49" fontId="39" fillId="0" borderId="0" xfId="259" applyNumberFormat="1" applyFont="1" applyBorder="1" applyAlignment="1">
      <alignment horizontal="center" vertical="center" wrapText="1"/>
    </xf>
    <xf numFmtId="49" fontId="39" fillId="0" borderId="0" xfId="71" applyNumberFormat="1" applyFont="1" applyAlignment="1">
      <alignment horizontal="center" vertical="center" wrapText="1"/>
    </xf>
  </cellXfs>
  <cellStyles count="260">
    <cellStyle name="Comma" xfId="13" builtinId="3"/>
    <cellStyle name="Comma 2" xfId="14" xr:uid="{00000000-0005-0000-0000-000001000000}"/>
    <cellStyle name="Comma 7" xfId="15" xr:uid="{00000000-0005-0000-0000-000002000000}"/>
    <cellStyle name="Comma_BoQ P&amp;G_01" xfId="2" xr:uid="{00000000-0005-0000-0000-000003000000}"/>
    <cellStyle name="Comma0" xfId="16" xr:uid="{00000000-0005-0000-0000-000004000000}"/>
    <cellStyle name="Comma1" xfId="17" xr:uid="{00000000-0005-0000-0000-000005000000}"/>
    <cellStyle name="Comma2" xfId="18" xr:uid="{00000000-0005-0000-0000-000006000000}"/>
    <cellStyle name="Comma3" xfId="19" xr:uid="{00000000-0005-0000-0000-000007000000}"/>
    <cellStyle name="Currency 2" xfId="20" xr:uid="{00000000-0005-0000-0000-000008000000}"/>
    <cellStyle name="Currency 2 2" xfId="259" xr:uid="{00000000-0005-0000-0000-000009000000}"/>
    <cellStyle name="Currency 3" xfId="21" xr:uid="{00000000-0005-0000-0000-00000A000000}"/>
    <cellStyle name="Date" xfId="22" xr:uid="{00000000-0005-0000-0000-00000B000000}"/>
    <cellStyle name="Date 2" xfId="23" xr:uid="{00000000-0005-0000-0000-00000C000000}"/>
    <cellStyle name="Excel_BuiltIn_Bad" xfId="24" xr:uid="{00000000-0005-0000-0000-00000D000000}"/>
    <cellStyle name="Fixed" xfId="25" xr:uid="{00000000-0005-0000-0000-00000E000000}"/>
    <cellStyle name="Fixed 2" xfId="26" xr:uid="{00000000-0005-0000-0000-00000F000000}"/>
    <cellStyle name="Good" xfId="3" builtinId="26"/>
    <cellStyle name="HEADING1" xfId="27" xr:uid="{00000000-0005-0000-0000-000011000000}"/>
    <cellStyle name="HEADING2" xfId="28" xr:uid="{00000000-0005-0000-0000-000012000000}"/>
    <cellStyle name="Normal" xfId="0" builtinId="0"/>
    <cellStyle name="Normal 10" xfId="29" xr:uid="{00000000-0005-0000-0000-000014000000}"/>
    <cellStyle name="Normal 100" xfId="30" xr:uid="{00000000-0005-0000-0000-000015000000}"/>
    <cellStyle name="Normal 101" xfId="31" xr:uid="{00000000-0005-0000-0000-000016000000}"/>
    <cellStyle name="Normal 108" xfId="32" xr:uid="{00000000-0005-0000-0000-000017000000}"/>
    <cellStyle name="Normal 109" xfId="33" xr:uid="{00000000-0005-0000-0000-000018000000}"/>
    <cellStyle name="Normal 11" xfId="11" xr:uid="{00000000-0005-0000-0000-000019000000}"/>
    <cellStyle name="Normal 11 2" xfId="34" xr:uid="{00000000-0005-0000-0000-00001A000000}"/>
    <cellStyle name="Normal 11_Site Clearance - Section 2" xfId="35" xr:uid="{00000000-0005-0000-0000-00001B000000}"/>
    <cellStyle name="Normal 110" xfId="36" xr:uid="{00000000-0005-0000-0000-00001C000000}"/>
    <cellStyle name="Normal 111" xfId="37" xr:uid="{00000000-0005-0000-0000-00001D000000}"/>
    <cellStyle name="Normal 112" xfId="38" xr:uid="{00000000-0005-0000-0000-00001E000000}"/>
    <cellStyle name="Normal 113" xfId="39" xr:uid="{00000000-0005-0000-0000-00001F000000}"/>
    <cellStyle name="Normal 114" xfId="40" xr:uid="{00000000-0005-0000-0000-000020000000}"/>
    <cellStyle name="Normal 116" xfId="41" xr:uid="{00000000-0005-0000-0000-000021000000}"/>
    <cellStyle name="Normal 117" xfId="42" xr:uid="{00000000-0005-0000-0000-000022000000}"/>
    <cellStyle name="Normal 118" xfId="43" xr:uid="{00000000-0005-0000-0000-000023000000}"/>
    <cellStyle name="Normal 119" xfId="44" xr:uid="{00000000-0005-0000-0000-000024000000}"/>
    <cellStyle name="Normal 12" xfId="45" xr:uid="{00000000-0005-0000-0000-000025000000}"/>
    <cellStyle name="Normal 120" xfId="46" xr:uid="{00000000-0005-0000-0000-000026000000}"/>
    <cellStyle name="Normal 121" xfId="47" xr:uid="{00000000-0005-0000-0000-000027000000}"/>
    <cellStyle name="Normal 122" xfId="48" xr:uid="{00000000-0005-0000-0000-000028000000}"/>
    <cellStyle name="Normal 123" xfId="49" xr:uid="{00000000-0005-0000-0000-000029000000}"/>
    <cellStyle name="Normal 124" xfId="50" xr:uid="{00000000-0005-0000-0000-00002A000000}"/>
    <cellStyle name="Normal 13" xfId="51" xr:uid="{00000000-0005-0000-0000-00002B000000}"/>
    <cellStyle name="Normal 14" xfId="52" xr:uid="{00000000-0005-0000-0000-00002C000000}"/>
    <cellStyle name="Normal 15" xfId="53" xr:uid="{00000000-0005-0000-0000-00002D000000}"/>
    <cellStyle name="Normal 16" xfId="54" xr:uid="{00000000-0005-0000-0000-00002E000000}"/>
    <cellStyle name="Normal 17" xfId="55" xr:uid="{00000000-0005-0000-0000-00002F000000}"/>
    <cellStyle name="Normal 18" xfId="56" xr:uid="{00000000-0005-0000-0000-000030000000}"/>
    <cellStyle name="Normal 19" xfId="57" xr:uid="{00000000-0005-0000-0000-000031000000}"/>
    <cellStyle name="Normal 2" xfId="4" xr:uid="{00000000-0005-0000-0000-000032000000}"/>
    <cellStyle name="Normal 2 2" xfId="58" xr:uid="{00000000-0005-0000-0000-000033000000}"/>
    <cellStyle name="Normal 2 2 2" xfId="59" xr:uid="{00000000-0005-0000-0000-000034000000}"/>
    <cellStyle name="Normal 2_Site Clearance - Section 2" xfId="60" xr:uid="{00000000-0005-0000-0000-000035000000}"/>
    <cellStyle name="Normal 20" xfId="61" xr:uid="{00000000-0005-0000-0000-000036000000}"/>
    <cellStyle name="Normal 21" xfId="62" xr:uid="{00000000-0005-0000-0000-000037000000}"/>
    <cellStyle name="Normal 22" xfId="63" xr:uid="{00000000-0005-0000-0000-000038000000}"/>
    <cellStyle name="Normal 23" xfId="64" xr:uid="{00000000-0005-0000-0000-000039000000}"/>
    <cellStyle name="Normal 24" xfId="65" xr:uid="{00000000-0005-0000-0000-00003A000000}"/>
    <cellStyle name="Normal 25" xfId="66" xr:uid="{00000000-0005-0000-0000-00003B000000}"/>
    <cellStyle name="Normal 26" xfId="67" xr:uid="{00000000-0005-0000-0000-00003C000000}"/>
    <cellStyle name="Normal 27" xfId="68" xr:uid="{00000000-0005-0000-0000-00003D000000}"/>
    <cellStyle name="Normal 28" xfId="69" xr:uid="{00000000-0005-0000-0000-00003E000000}"/>
    <cellStyle name="Normal 29" xfId="70" xr:uid="{00000000-0005-0000-0000-00003F000000}"/>
    <cellStyle name="Normal 3" xfId="6" xr:uid="{00000000-0005-0000-0000-000040000000}"/>
    <cellStyle name="Normal 3 2" xfId="71" xr:uid="{00000000-0005-0000-0000-000041000000}"/>
    <cellStyle name="Normal 3_Site Clearance - Section 2" xfId="72" xr:uid="{00000000-0005-0000-0000-000042000000}"/>
    <cellStyle name="Normal 30" xfId="73" xr:uid="{00000000-0005-0000-0000-000043000000}"/>
    <cellStyle name="Normal 31" xfId="74" xr:uid="{00000000-0005-0000-0000-000044000000}"/>
    <cellStyle name="Normal 32" xfId="75" xr:uid="{00000000-0005-0000-0000-000045000000}"/>
    <cellStyle name="Normal 33" xfId="76" xr:uid="{00000000-0005-0000-0000-000046000000}"/>
    <cellStyle name="Normal 34" xfId="77" xr:uid="{00000000-0005-0000-0000-000047000000}"/>
    <cellStyle name="Normal 35" xfId="78" xr:uid="{00000000-0005-0000-0000-000048000000}"/>
    <cellStyle name="Normal 36" xfId="79" xr:uid="{00000000-0005-0000-0000-000049000000}"/>
    <cellStyle name="Normal 37" xfId="80" xr:uid="{00000000-0005-0000-0000-00004A000000}"/>
    <cellStyle name="Normal 38" xfId="81" xr:uid="{00000000-0005-0000-0000-00004B000000}"/>
    <cellStyle name="Normal 39" xfId="82" xr:uid="{00000000-0005-0000-0000-00004C000000}"/>
    <cellStyle name="Normal 4" xfId="7" xr:uid="{00000000-0005-0000-0000-00004D000000}"/>
    <cellStyle name="Normal 4 2" xfId="83" xr:uid="{00000000-0005-0000-0000-00004E000000}"/>
    <cellStyle name="Normal 4 2 2" xfId="84" xr:uid="{00000000-0005-0000-0000-00004F000000}"/>
    <cellStyle name="Normal 4 3" xfId="85" xr:uid="{00000000-0005-0000-0000-000050000000}"/>
    <cellStyle name="Normal 4_Site Clearance - Section 2" xfId="86" xr:uid="{00000000-0005-0000-0000-000051000000}"/>
    <cellStyle name="Normal 40" xfId="87" xr:uid="{00000000-0005-0000-0000-000052000000}"/>
    <cellStyle name="Normal 41" xfId="88" xr:uid="{00000000-0005-0000-0000-000053000000}"/>
    <cellStyle name="Normal 42" xfId="89" xr:uid="{00000000-0005-0000-0000-000054000000}"/>
    <cellStyle name="Normal 43" xfId="90" xr:uid="{00000000-0005-0000-0000-000055000000}"/>
    <cellStyle name="Normal 44" xfId="91" xr:uid="{00000000-0005-0000-0000-000056000000}"/>
    <cellStyle name="Normal 45" xfId="92" xr:uid="{00000000-0005-0000-0000-000057000000}"/>
    <cellStyle name="Normal 46" xfId="93" xr:uid="{00000000-0005-0000-0000-000058000000}"/>
    <cellStyle name="Normal 47" xfId="94" xr:uid="{00000000-0005-0000-0000-000059000000}"/>
    <cellStyle name="Normal 48" xfId="95" xr:uid="{00000000-0005-0000-0000-00005A000000}"/>
    <cellStyle name="Normal 49" xfId="96" xr:uid="{00000000-0005-0000-0000-00005B000000}"/>
    <cellStyle name="Normal 5" xfId="8" xr:uid="{00000000-0005-0000-0000-00005C000000}"/>
    <cellStyle name="Normal 5 2" xfId="97" xr:uid="{00000000-0005-0000-0000-00005D000000}"/>
    <cellStyle name="Normal 5_Site Clearance - Section 2" xfId="98" xr:uid="{00000000-0005-0000-0000-00005E000000}"/>
    <cellStyle name="Normal 50" xfId="99" xr:uid="{00000000-0005-0000-0000-00005F000000}"/>
    <cellStyle name="Normal 50 2" xfId="100" xr:uid="{00000000-0005-0000-0000-000060000000}"/>
    <cellStyle name="Normal 50 2 2" xfId="101" xr:uid="{00000000-0005-0000-0000-000061000000}"/>
    <cellStyle name="Normal 50 2 2 2" xfId="102" xr:uid="{00000000-0005-0000-0000-000062000000}"/>
    <cellStyle name="Normal 50 2 2 2 2" xfId="103" xr:uid="{00000000-0005-0000-0000-000063000000}"/>
    <cellStyle name="Normal 50 2 2 2 2 2" xfId="104" xr:uid="{00000000-0005-0000-0000-000064000000}"/>
    <cellStyle name="Normal 50 2 2 2 2 2 2" xfId="105" xr:uid="{00000000-0005-0000-0000-000065000000}"/>
    <cellStyle name="Normal 50 2 2 2 2 2_Site Clearance - Section 2" xfId="106" xr:uid="{00000000-0005-0000-0000-000066000000}"/>
    <cellStyle name="Normal 50 2 2 2 2 3" xfId="107" xr:uid="{00000000-0005-0000-0000-000067000000}"/>
    <cellStyle name="Normal 50 2 2 2 2_Site Clearance - Section 2" xfId="108" xr:uid="{00000000-0005-0000-0000-000068000000}"/>
    <cellStyle name="Normal 50 2 2 2 3" xfId="109" xr:uid="{00000000-0005-0000-0000-000069000000}"/>
    <cellStyle name="Normal 50 2 2 2 3 2" xfId="110" xr:uid="{00000000-0005-0000-0000-00006A000000}"/>
    <cellStyle name="Normal 50 2 2 2 3_Site Clearance - Section 2" xfId="111" xr:uid="{00000000-0005-0000-0000-00006B000000}"/>
    <cellStyle name="Normal 50 2 2 2 4" xfId="112" xr:uid="{00000000-0005-0000-0000-00006C000000}"/>
    <cellStyle name="Normal 50 2 2 2_Site Clearance - Section 2" xfId="113" xr:uid="{00000000-0005-0000-0000-00006D000000}"/>
    <cellStyle name="Normal 50 2 2 3" xfId="114" xr:uid="{00000000-0005-0000-0000-00006E000000}"/>
    <cellStyle name="Normal 50 2 2 3 2" xfId="115" xr:uid="{00000000-0005-0000-0000-00006F000000}"/>
    <cellStyle name="Normal 50 2 2 3 2 2" xfId="116" xr:uid="{00000000-0005-0000-0000-000070000000}"/>
    <cellStyle name="Normal 50 2 2 3 2_Site Clearance - Section 2" xfId="117" xr:uid="{00000000-0005-0000-0000-000071000000}"/>
    <cellStyle name="Normal 50 2 2 3 3" xfId="118" xr:uid="{00000000-0005-0000-0000-000072000000}"/>
    <cellStyle name="Normal 50 2 2 3_Site Clearance - Section 2" xfId="119" xr:uid="{00000000-0005-0000-0000-000073000000}"/>
    <cellStyle name="Normal 50 2 2 4" xfId="120" xr:uid="{00000000-0005-0000-0000-000074000000}"/>
    <cellStyle name="Normal 50 2 2 4 2" xfId="121" xr:uid="{00000000-0005-0000-0000-000075000000}"/>
    <cellStyle name="Normal 50 2 2 4_Site Clearance - Section 2" xfId="122" xr:uid="{00000000-0005-0000-0000-000076000000}"/>
    <cellStyle name="Normal 50 2 2 5" xfId="123" xr:uid="{00000000-0005-0000-0000-000077000000}"/>
    <cellStyle name="Normal 50 2 2_Site Clearance - Section 2" xfId="124" xr:uid="{00000000-0005-0000-0000-000078000000}"/>
    <cellStyle name="Normal 50 2 3" xfId="125" xr:uid="{00000000-0005-0000-0000-000079000000}"/>
    <cellStyle name="Normal 50 2 3 2" xfId="126" xr:uid="{00000000-0005-0000-0000-00007A000000}"/>
    <cellStyle name="Normal 50 2 3 2 2" xfId="127" xr:uid="{00000000-0005-0000-0000-00007B000000}"/>
    <cellStyle name="Normal 50 2 3 2 2 2" xfId="128" xr:uid="{00000000-0005-0000-0000-00007C000000}"/>
    <cellStyle name="Normal 50 2 3 2 2_Site Clearance - Section 2" xfId="129" xr:uid="{00000000-0005-0000-0000-00007D000000}"/>
    <cellStyle name="Normal 50 2 3 2 3" xfId="130" xr:uid="{00000000-0005-0000-0000-00007E000000}"/>
    <cellStyle name="Normal 50 2 3 2_Site Clearance - Section 2" xfId="131" xr:uid="{00000000-0005-0000-0000-00007F000000}"/>
    <cellStyle name="Normal 50 2 3 3" xfId="132" xr:uid="{00000000-0005-0000-0000-000080000000}"/>
    <cellStyle name="Normal 50 2 3 3 2" xfId="133" xr:uid="{00000000-0005-0000-0000-000081000000}"/>
    <cellStyle name="Normal 50 2 3 3_Site Clearance - Section 2" xfId="134" xr:uid="{00000000-0005-0000-0000-000082000000}"/>
    <cellStyle name="Normal 50 2 3 4" xfId="135" xr:uid="{00000000-0005-0000-0000-000083000000}"/>
    <cellStyle name="Normal 50 2 3_Site Clearance - Section 2" xfId="136" xr:uid="{00000000-0005-0000-0000-000084000000}"/>
    <cellStyle name="Normal 50 2 4" xfId="137" xr:uid="{00000000-0005-0000-0000-000085000000}"/>
    <cellStyle name="Normal 50 2 4 2" xfId="138" xr:uid="{00000000-0005-0000-0000-000086000000}"/>
    <cellStyle name="Normal 50 2 4 2 2" xfId="139" xr:uid="{00000000-0005-0000-0000-000087000000}"/>
    <cellStyle name="Normal 50 2 4 2_Site Clearance - Section 2" xfId="140" xr:uid="{00000000-0005-0000-0000-000088000000}"/>
    <cellStyle name="Normal 50 2 4 3" xfId="141" xr:uid="{00000000-0005-0000-0000-000089000000}"/>
    <cellStyle name="Normal 50 2 4_Site Clearance - Section 2" xfId="142" xr:uid="{00000000-0005-0000-0000-00008A000000}"/>
    <cellStyle name="Normal 50 2 5" xfId="143" xr:uid="{00000000-0005-0000-0000-00008B000000}"/>
    <cellStyle name="Normal 50 2 5 2" xfId="144" xr:uid="{00000000-0005-0000-0000-00008C000000}"/>
    <cellStyle name="Normal 50 2 5_Site Clearance - Section 2" xfId="145" xr:uid="{00000000-0005-0000-0000-00008D000000}"/>
    <cellStyle name="Normal 50 2 6" xfId="146" xr:uid="{00000000-0005-0000-0000-00008E000000}"/>
    <cellStyle name="Normal 50 2_Site Clearance - Section 2" xfId="147" xr:uid="{00000000-0005-0000-0000-00008F000000}"/>
    <cellStyle name="Normal 50 3" xfId="148" xr:uid="{00000000-0005-0000-0000-000090000000}"/>
    <cellStyle name="Normal 50 3 2" xfId="149" xr:uid="{00000000-0005-0000-0000-000091000000}"/>
    <cellStyle name="Normal 50 3 2 2" xfId="150" xr:uid="{00000000-0005-0000-0000-000092000000}"/>
    <cellStyle name="Normal 50 3 2 2 2" xfId="151" xr:uid="{00000000-0005-0000-0000-000093000000}"/>
    <cellStyle name="Normal 50 3 2 2 2 2" xfId="152" xr:uid="{00000000-0005-0000-0000-000094000000}"/>
    <cellStyle name="Normal 50 3 2 2 2 2 2" xfId="153" xr:uid="{00000000-0005-0000-0000-000095000000}"/>
    <cellStyle name="Normal 50 3 2 2 2 2_Site Clearance - Section 2" xfId="154" xr:uid="{00000000-0005-0000-0000-000096000000}"/>
    <cellStyle name="Normal 50 3 2 2 2 3" xfId="155" xr:uid="{00000000-0005-0000-0000-000097000000}"/>
    <cellStyle name="Normal 50 3 2 2 2_Site Clearance - Section 2" xfId="156" xr:uid="{00000000-0005-0000-0000-000098000000}"/>
    <cellStyle name="Normal 50 3 2 2 3" xfId="157" xr:uid="{00000000-0005-0000-0000-000099000000}"/>
    <cellStyle name="Normal 50 3 2 2 3 2" xfId="158" xr:uid="{00000000-0005-0000-0000-00009A000000}"/>
    <cellStyle name="Normal 50 3 2 2 3_Site Clearance - Section 2" xfId="159" xr:uid="{00000000-0005-0000-0000-00009B000000}"/>
    <cellStyle name="Normal 50 3 2 2 4" xfId="160" xr:uid="{00000000-0005-0000-0000-00009C000000}"/>
    <cellStyle name="Normal 50 3 2 2_Site Clearance - Section 2" xfId="161" xr:uid="{00000000-0005-0000-0000-00009D000000}"/>
    <cellStyle name="Normal 50 3 2 3" xfId="162" xr:uid="{00000000-0005-0000-0000-00009E000000}"/>
    <cellStyle name="Normal 50 3 2 3 2" xfId="163" xr:uid="{00000000-0005-0000-0000-00009F000000}"/>
    <cellStyle name="Normal 50 3 2 3 2 2" xfId="164" xr:uid="{00000000-0005-0000-0000-0000A0000000}"/>
    <cellStyle name="Normal 50 3 2 3 2_Site Clearance - Section 2" xfId="165" xr:uid="{00000000-0005-0000-0000-0000A1000000}"/>
    <cellStyle name="Normal 50 3 2 3 3" xfId="166" xr:uid="{00000000-0005-0000-0000-0000A2000000}"/>
    <cellStyle name="Normal 50 3 2 3_Site Clearance - Section 2" xfId="167" xr:uid="{00000000-0005-0000-0000-0000A3000000}"/>
    <cellStyle name="Normal 50 3 2 4" xfId="168" xr:uid="{00000000-0005-0000-0000-0000A4000000}"/>
    <cellStyle name="Normal 50 3 2 4 2" xfId="169" xr:uid="{00000000-0005-0000-0000-0000A5000000}"/>
    <cellStyle name="Normal 50 3 2 4_Site Clearance - Section 2" xfId="170" xr:uid="{00000000-0005-0000-0000-0000A6000000}"/>
    <cellStyle name="Normal 50 3 2 5" xfId="171" xr:uid="{00000000-0005-0000-0000-0000A7000000}"/>
    <cellStyle name="Normal 50 3 2_Site Clearance - Section 2" xfId="172" xr:uid="{00000000-0005-0000-0000-0000A8000000}"/>
    <cellStyle name="Normal 50 3 3" xfId="173" xr:uid="{00000000-0005-0000-0000-0000A9000000}"/>
    <cellStyle name="Normal 50 3 3 2" xfId="174" xr:uid="{00000000-0005-0000-0000-0000AA000000}"/>
    <cellStyle name="Normal 50 3 3 2 2" xfId="175" xr:uid="{00000000-0005-0000-0000-0000AB000000}"/>
    <cellStyle name="Normal 50 3 3 2 2 2" xfId="176" xr:uid="{00000000-0005-0000-0000-0000AC000000}"/>
    <cellStyle name="Normal 50 3 3 2 2_Site Clearance - Section 2" xfId="177" xr:uid="{00000000-0005-0000-0000-0000AD000000}"/>
    <cellStyle name="Normal 50 3 3 2 3" xfId="178" xr:uid="{00000000-0005-0000-0000-0000AE000000}"/>
    <cellStyle name="Normal 50 3 3 2_Site Clearance - Section 2" xfId="179" xr:uid="{00000000-0005-0000-0000-0000AF000000}"/>
    <cellStyle name="Normal 50 3 3 3" xfId="180" xr:uid="{00000000-0005-0000-0000-0000B0000000}"/>
    <cellStyle name="Normal 50 3 3 3 2" xfId="181" xr:uid="{00000000-0005-0000-0000-0000B1000000}"/>
    <cellStyle name="Normal 50 3 3 3_Site Clearance - Section 2" xfId="182" xr:uid="{00000000-0005-0000-0000-0000B2000000}"/>
    <cellStyle name="Normal 50 3 3 4" xfId="183" xr:uid="{00000000-0005-0000-0000-0000B3000000}"/>
    <cellStyle name="Normal 50 3 3_Site Clearance - Section 2" xfId="184" xr:uid="{00000000-0005-0000-0000-0000B4000000}"/>
    <cellStyle name="Normal 50 3 4" xfId="185" xr:uid="{00000000-0005-0000-0000-0000B5000000}"/>
    <cellStyle name="Normal 50 3 4 2" xfId="186" xr:uid="{00000000-0005-0000-0000-0000B6000000}"/>
    <cellStyle name="Normal 50 3 4 2 2" xfId="187" xr:uid="{00000000-0005-0000-0000-0000B7000000}"/>
    <cellStyle name="Normal 50 3 4 2_Site Clearance - Section 2" xfId="188" xr:uid="{00000000-0005-0000-0000-0000B8000000}"/>
    <cellStyle name="Normal 50 3 4 3" xfId="189" xr:uid="{00000000-0005-0000-0000-0000B9000000}"/>
    <cellStyle name="Normal 50 3 4_Site Clearance - Section 2" xfId="190" xr:uid="{00000000-0005-0000-0000-0000BA000000}"/>
    <cellStyle name="Normal 50 3 5" xfId="191" xr:uid="{00000000-0005-0000-0000-0000BB000000}"/>
    <cellStyle name="Normal 50 3 5 2" xfId="192" xr:uid="{00000000-0005-0000-0000-0000BC000000}"/>
    <cellStyle name="Normal 50 3 5_Site Clearance - Section 2" xfId="193" xr:uid="{00000000-0005-0000-0000-0000BD000000}"/>
    <cellStyle name="Normal 50 3 6" xfId="194" xr:uid="{00000000-0005-0000-0000-0000BE000000}"/>
    <cellStyle name="Normal 50 3_Site Clearance - Section 2" xfId="195" xr:uid="{00000000-0005-0000-0000-0000BF000000}"/>
    <cellStyle name="Normal 50 4" xfId="196" xr:uid="{00000000-0005-0000-0000-0000C0000000}"/>
    <cellStyle name="Normal 50 4 2" xfId="197" xr:uid="{00000000-0005-0000-0000-0000C1000000}"/>
    <cellStyle name="Normal 50 4 2 2" xfId="198" xr:uid="{00000000-0005-0000-0000-0000C2000000}"/>
    <cellStyle name="Normal 50 4 2 2 2" xfId="199" xr:uid="{00000000-0005-0000-0000-0000C3000000}"/>
    <cellStyle name="Normal 50 4 2 2 2 2" xfId="200" xr:uid="{00000000-0005-0000-0000-0000C4000000}"/>
    <cellStyle name="Normal 50 4 2 2 2_Site Clearance - Section 2" xfId="201" xr:uid="{00000000-0005-0000-0000-0000C5000000}"/>
    <cellStyle name="Normal 50 4 2 2 3" xfId="202" xr:uid="{00000000-0005-0000-0000-0000C6000000}"/>
    <cellStyle name="Normal 50 4 2 2_Site Clearance - Section 2" xfId="203" xr:uid="{00000000-0005-0000-0000-0000C7000000}"/>
    <cellStyle name="Normal 50 4 2 3" xfId="204" xr:uid="{00000000-0005-0000-0000-0000C8000000}"/>
    <cellStyle name="Normal 50 4 2 3 2" xfId="205" xr:uid="{00000000-0005-0000-0000-0000C9000000}"/>
    <cellStyle name="Normal 50 4 2 3_Site Clearance - Section 2" xfId="206" xr:uid="{00000000-0005-0000-0000-0000CA000000}"/>
    <cellStyle name="Normal 50 4 2 4" xfId="207" xr:uid="{00000000-0005-0000-0000-0000CB000000}"/>
    <cellStyle name="Normal 50 4 2_Site Clearance - Section 2" xfId="208" xr:uid="{00000000-0005-0000-0000-0000CC000000}"/>
    <cellStyle name="Normal 50 4 3" xfId="209" xr:uid="{00000000-0005-0000-0000-0000CD000000}"/>
    <cellStyle name="Normal 50 4 3 2" xfId="210" xr:uid="{00000000-0005-0000-0000-0000CE000000}"/>
    <cellStyle name="Normal 50 4 3 2 2" xfId="211" xr:uid="{00000000-0005-0000-0000-0000CF000000}"/>
    <cellStyle name="Normal 50 4 3 2_Site Clearance - Section 2" xfId="212" xr:uid="{00000000-0005-0000-0000-0000D0000000}"/>
    <cellStyle name="Normal 50 4 3 3" xfId="213" xr:uid="{00000000-0005-0000-0000-0000D1000000}"/>
    <cellStyle name="Normal 50 4 3_Site Clearance - Section 2" xfId="214" xr:uid="{00000000-0005-0000-0000-0000D2000000}"/>
    <cellStyle name="Normal 50 4 4" xfId="215" xr:uid="{00000000-0005-0000-0000-0000D3000000}"/>
    <cellStyle name="Normal 50 4 4 2" xfId="216" xr:uid="{00000000-0005-0000-0000-0000D4000000}"/>
    <cellStyle name="Normal 50 4 4_Site Clearance - Section 2" xfId="217" xr:uid="{00000000-0005-0000-0000-0000D5000000}"/>
    <cellStyle name="Normal 50 4 5" xfId="218" xr:uid="{00000000-0005-0000-0000-0000D6000000}"/>
    <cellStyle name="Normal 50 4_Site Clearance - Section 2" xfId="219" xr:uid="{00000000-0005-0000-0000-0000D7000000}"/>
    <cellStyle name="Normal 50 5" xfId="220" xr:uid="{00000000-0005-0000-0000-0000D8000000}"/>
    <cellStyle name="Normal 50 5 2" xfId="221" xr:uid="{00000000-0005-0000-0000-0000D9000000}"/>
    <cellStyle name="Normal 50 5 2 2" xfId="222" xr:uid="{00000000-0005-0000-0000-0000DA000000}"/>
    <cellStyle name="Normal 50 5 2 2 2" xfId="223" xr:uid="{00000000-0005-0000-0000-0000DB000000}"/>
    <cellStyle name="Normal 50 5 2 2_Site Clearance - Section 2" xfId="224" xr:uid="{00000000-0005-0000-0000-0000DC000000}"/>
    <cellStyle name="Normal 50 5 2 3" xfId="225" xr:uid="{00000000-0005-0000-0000-0000DD000000}"/>
    <cellStyle name="Normal 50 5 2_Site Clearance - Section 2" xfId="226" xr:uid="{00000000-0005-0000-0000-0000DE000000}"/>
    <cellStyle name="Normal 50 5 3" xfId="227" xr:uid="{00000000-0005-0000-0000-0000DF000000}"/>
    <cellStyle name="Normal 50 5 3 2" xfId="228" xr:uid="{00000000-0005-0000-0000-0000E0000000}"/>
    <cellStyle name="Normal 50 5 3_Site Clearance - Section 2" xfId="229" xr:uid="{00000000-0005-0000-0000-0000E1000000}"/>
    <cellStyle name="Normal 50 5 4" xfId="230" xr:uid="{00000000-0005-0000-0000-0000E2000000}"/>
    <cellStyle name="Normal 50 5_Site Clearance - Section 2" xfId="231" xr:uid="{00000000-0005-0000-0000-0000E3000000}"/>
    <cellStyle name="Normal 50 6" xfId="232" xr:uid="{00000000-0005-0000-0000-0000E4000000}"/>
    <cellStyle name="Normal 50 6 2" xfId="233" xr:uid="{00000000-0005-0000-0000-0000E5000000}"/>
    <cellStyle name="Normal 50 6 2 2" xfId="234" xr:uid="{00000000-0005-0000-0000-0000E6000000}"/>
    <cellStyle name="Normal 50 6 2_Site Clearance - Section 2" xfId="235" xr:uid="{00000000-0005-0000-0000-0000E7000000}"/>
    <cellStyle name="Normal 50 6 3" xfId="236" xr:uid="{00000000-0005-0000-0000-0000E8000000}"/>
    <cellStyle name="Normal 50 6_Site Clearance - Section 2" xfId="237" xr:uid="{00000000-0005-0000-0000-0000E9000000}"/>
    <cellStyle name="Normal 50 7" xfId="238" xr:uid="{00000000-0005-0000-0000-0000EA000000}"/>
    <cellStyle name="Normal 50 7 2" xfId="239" xr:uid="{00000000-0005-0000-0000-0000EB000000}"/>
    <cellStyle name="Normal 50 7_Site Clearance - Section 2" xfId="240" xr:uid="{00000000-0005-0000-0000-0000EC000000}"/>
    <cellStyle name="Normal 50 8" xfId="241" xr:uid="{00000000-0005-0000-0000-0000ED000000}"/>
    <cellStyle name="Normal 50_Site Clearance - Section 2" xfId="242" xr:uid="{00000000-0005-0000-0000-0000EE000000}"/>
    <cellStyle name="Normal 53" xfId="243" xr:uid="{00000000-0005-0000-0000-0000EF000000}"/>
    <cellStyle name="Normal 6" xfId="10" xr:uid="{00000000-0005-0000-0000-0000F0000000}"/>
    <cellStyle name="Normal 6 2" xfId="244" xr:uid="{00000000-0005-0000-0000-0000F1000000}"/>
    <cellStyle name="Normal 6_Site Clearance - Section 2" xfId="245" xr:uid="{00000000-0005-0000-0000-0000F2000000}"/>
    <cellStyle name="Normal 7" xfId="246" xr:uid="{00000000-0005-0000-0000-0000F3000000}"/>
    <cellStyle name="Normal 8" xfId="5" xr:uid="{00000000-0005-0000-0000-0000F4000000}"/>
    <cellStyle name="Normal 8 2" xfId="247" xr:uid="{00000000-0005-0000-0000-0000F5000000}"/>
    <cellStyle name="Normal 8_Site Clearance - Section 2" xfId="248" xr:uid="{00000000-0005-0000-0000-0000F6000000}"/>
    <cellStyle name="Normal 9" xfId="9" xr:uid="{00000000-0005-0000-0000-0000F7000000}"/>
    <cellStyle name="Normal 9 2" xfId="249" xr:uid="{00000000-0005-0000-0000-0000F8000000}"/>
    <cellStyle name="Normal 9_Site Clearance - Section 2" xfId="250" xr:uid="{00000000-0005-0000-0000-0000F9000000}"/>
    <cellStyle name="Normal 94" xfId="251" xr:uid="{00000000-0005-0000-0000-0000FA000000}"/>
    <cellStyle name="Normal 99" xfId="252" xr:uid="{00000000-0005-0000-0000-0000FB000000}"/>
    <cellStyle name="Normal_RESG_BoQ_Phase 5B" xfId="1" xr:uid="{00000000-0005-0000-0000-0000FC000000}"/>
    <cellStyle name="OPSKRIF" xfId="253" xr:uid="{00000000-0005-0000-0000-0000FD000000}"/>
    <cellStyle name="OPSKRIFTE" xfId="254" xr:uid="{00000000-0005-0000-0000-0000FE000000}"/>
    <cellStyle name="or" xfId="255" xr:uid="{00000000-0005-0000-0000-0000FF000000}"/>
    <cellStyle name="Per cent" xfId="12" builtinId="5"/>
    <cellStyle name="Percent 2" xfId="256" xr:uid="{00000000-0005-0000-0000-000001010000}"/>
    <cellStyle name="Total 2" xfId="257" xr:uid="{00000000-0005-0000-0000-000002010000}"/>
    <cellStyle name="Total 2 2" xfId="258" xr:uid="{00000000-0005-0000-0000-00000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630"/>
  <sheetViews>
    <sheetView showGridLines="0" view="pageBreakPreview" zoomScaleNormal="100" zoomScaleSheetLayoutView="100" workbookViewId="0">
      <selection activeCell="H14" sqref="H14"/>
    </sheetView>
  </sheetViews>
  <sheetFormatPr defaultColWidth="8.77734375" defaultRowHeight="13.2"/>
  <cols>
    <col min="1" max="1" width="13.21875" style="4" customWidth="1"/>
    <col min="2" max="2" width="13.21875" style="23" customWidth="1"/>
    <col min="3" max="3" width="40.44140625" style="4" customWidth="1"/>
    <col min="4" max="5" width="15.77734375" style="51" customWidth="1"/>
    <col min="6" max="7" width="15.77734375" style="156" customWidth="1"/>
    <col min="8" max="8" width="19.6640625" style="4" customWidth="1"/>
    <col min="9" max="11" width="8.77734375" style="4"/>
    <col min="12" max="12" width="12" style="4" bestFit="1" customWidth="1"/>
    <col min="13" max="16384" width="8.77734375" style="4"/>
  </cols>
  <sheetData>
    <row r="1" spans="1:7" ht="15.6">
      <c r="A1" s="254" t="s">
        <v>208</v>
      </c>
      <c r="B1" s="80"/>
      <c r="C1" s="48"/>
      <c r="D1" s="49"/>
      <c r="E1" s="49"/>
      <c r="F1" s="154"/>
      <c r="G1" s="155"/>
    </row>
    <row r="2" spans="1:7">
      <c r="A2" s="50" t="s">
        <v>272</v>
      </c>
      <c r="G2" s="157"/>
    </row>
    <row r="3" spans="1:7">
      <c r="A3" s="50" t="s">
        <v>291</v>
      </c>
      <c r="G3" s="157"/>
    </row>
    <row r="4" spans="1:7">
      <c r="A4" s="46"/>
      <c r="E4" s="4"/>
      <c r="G4" s="177" t="s">
        <v>20</v>
      </c>
    </row>
    <row r="5" spans="1:7" s="24" customFormat="1" ht="5.4">
      <c r="A5" s="52"/>
      <c r="B5" s="81"/>
      <c r="D5" s="53"/>
      <c r="E5" s="53"/>
      <c r="F5" s="158"/>
      <c r="G5" s="159"/>
    </row>
    <row r="6" spans="1:7" s="3" customFormat="1" ht="5.4">
      <c r="A6" s="54"/>
      <c r="B6" s="82"/>
      <c r="C6" s="25"/>
      <c r="D6" s="25"/>
      <c r="E6" s="25"/>
      <c r="F6" s="160"/>
      <c r="G6" s="161"/>
    </row>
    <row r="7" spans="1:7" s="3" customFormat="1">
      <c r="A7" s="17" t="s">
        <v>0</v>
      </c>
      <c r="B7" s="18" t="s">
        <v>1</v>
      </c>
      <c r="C7" s="18" t="s">
        <v>2</v>
      </c>
      <c r="D7" s="18" t="s">
        <v>3</v>
      </c>
      <c r="E7" s="18" t="s">
        <v>4</v>
      </c>
      <c r="F7" s="162" t="s">
        <v>5</v>
      </c>
      <c r="G7" s="163" t="s">
        <v>6</v>
      </c>
    </row>
    <row r="8" spans="1:7" s="3" customFormat="1">
      <c r="A8" s="17" t="s">
        <v>7</v>
      </c>
      <c r="B8" s="18"/>
      <c r="C8" s="18"/>
      <c r="D8" s="18"/>
      <c r="E8" s="18"/>
      <c r="F8" s="162"/>
      <c r="G8" s="163" t="s">
        <v>8</v>
      </c>
    </row>
    <row r="9" spans="1:7" s="3" customFormat="1" ht="4.2" customHeight="1">
      <c r="A9" s="55"/>
      <c r="B9" s="83"/>
      <c r="C9" s="26"/>
      <c r="D9" s="26"/>
      <c r="E9" s="26"/>
      <c r="F9" s="164"/>
      <c r="G9" s="165"/>
    </row>
    <row r="10" spans="1:7" s="29" customFormat="1" ht="5.4" hidden="1">
      <c r="A10" s="84"/>
      <c r="B10" s="85"/>
      <c r="C10" s="27"/>
      <c r="D10" s="28"/>
      <c r="E10" s="28"/>
      <c r="F10" s="166"/>
      <c r="G10" s="167"/>
    </row>
    <row r="11" spans="1:7" s="29" customFormat="1" ht="5.4">
      <c r="A11" s="315"/>
      <c r="B11" s="316"/>
      <c r="C11" s="317"/>
      <c r="D11" s="318"/>
      <c r="E11" s="319"/>
      <c r="F11" s="320"/>
      <c r="G11" s="321"/>
    </row>
    <row r="12" spans="1:7" s="31" customFormat="1">
      <c r="A12" s="86">
        <v>1</v>
      </c>
      <c r="B12" s="87" t="s">
        <v>10</v>
      </c>
      <c r="C12" s="88" t="s">
        <v>275</v>
      </c>
      <c r="D12" s="1"/>
      <c r="E12" s="15"/>
      <c r="F12" s="168"/>
      <c r="G12" s="169"/>
    </row>
    <row r="13" spans="1:7" s="31" customFormat="1" ht="10.95" customHeight="1">
      <c r="A13" s="89"/>
      <c r="B13" s="9"/>
      <c r="C13" s="2"/>
      <c r="D13" s="1"/>
      <c r="E13" s="15"/>
      <c r="F13" s="168"/>
      <c r="G13" s="169"/>
    </row>
    <row r="14" spans="1:7" s="31" customFormat="1" ht="26.4">
      <c r="A14" s="89" t="s">
        <v>35</v>
      </c>
      <c r="B14" s="9">
        <v>8.3000000000000007</v>
      </c>
      <c r="C14" s="90" t="s">
        <v>33</v>
      </c>
      <c r="D14" s="1"/>
      <c r="E14" s="15"/>
      <c r="F14" s="168"/>
      <c r="G14" s="169"/>
    </row>
    <row r="15" spans="1:7" s="31" customFormat="1">
      <c r="A15" s="89"/>
      <c r="B15" s="9"/>
      <c r="C15" s="2"/>
      <c r="D15" s="1"/>
      <c r="E15" s="15"/>
      <c r="F15" s="168"/>
      <c r="G15" s="169"/>
    </row>
    <row r="16" spans="1:7" s="31" customFormat="1">
      <c r="A16" s="89" t="s">
        <v>145</v>
      </c>
      <c r="B16" s="9" t="s">
        <v>22</v>
      </c>
      <c r="C16" s="2" t="s">
        <v>11</v>
      </c>
      <c r="D16" s="1" t="s">
        <v>12</v>
      </c>
      <c r="E16" s="91">
        <v>1</v>
      </c>
      <c r="F16" s="304"/>
      <c r="G16" s="307"/>
    </row>
    <row r="17" spans="1:7" s="31" customFormat="1">
      <c r="A17" s="89"/>
      <c r="B17" s="9"/>
      <c r="C17" s="2"/>
      <c r="D17" s="1"/>
      <c r="E17" s="15"/>
      <c r="F17" s="304"/>
      <c r="G17" s="307"/>
    </row>
    <row r="18" spans="1:7" s="31" customFormat="1">
      <c r="A18" s="89"/>
      <c r="B18" s="9"/>
      <c r="C18" s="93" t="s">
        <v>146</v>
      </c>
      <c r="D18" s="1"/>
      <c r="E18" s="15"/>
      <c r="F18" s="304"/>
      <c r="G18" s="307"/>
    </row>
    <row r="19" spans="1:7" s="31" customFormat="1">
      <c r="A19" s="89"/>
      <c r="B19" s="9"/>
      <c r="C19" s="2"/>
      <c r="D19" s="1"/>
      <c r="E19" s="15"/>
      <c r="F19" s="304"/>
      <c r="G19" s="307"/>
    </row>
    <row r="20" spans="1:7" s="31" customFormat="1">
      <c r="A20" s="89" t="s">
        <v>147</v>
      </c>
      <c r="B20" s="9" t="s">
        <v>31</v>
      </c>
      <c r="C20" s="2" t="s">
        <v>252</v>
      </c>
      <c r="D20" s="1" t="s">
        <v>12</v>
      </c>
      <c r="E20" s="91">
        <v>1</v>
      </c>
      <c r="F20" s="304"/>
      <c r="G20" s="307"/>
    </row>
    <row r="21" spans="1:7" s="31" customFormat="1">
      <c r="A21" s="89"/>
      <c r="B21" s="9"/>
      <c r="C21" s="2"/>
      <c r="D21" s="1"/>
      <c r="E21" s="15"/>
      <c r="F21" s="304"/>
      <c r="G21" s="307"/>
    </row>
    <row r="22" spans="1:7" s="31" customFormat="1">
      <c r="A22" s="89" t="s">
        <v>148</v>
      </c>
      <c r="B22" s="9" t="s">
        <v>13</v>
      </c>
      <c r="C22" s="2" t="s">
        <v>253</v>
      </c>
      <c r="D22" s="1" t="s">
        <v>12</v>
      </c>
      <c r="E22" s="91">
        <v>1</v>
      </c>
      <c r="F22" s="304"/>
      <c r="G22" s="307"/>
    </row>
    <row r="23" spans="1:7" s="31" customFormat="1" ht="11.55" customHeight="1">
      <c r="A23" s="89"/>
      <c r="B23" s="9"/>
      <c r="C23" s="2"/>
      <c r="D23" s="1"/>
      <c r="E23" s="15"/>
      <c r="F23" s="304"/>
      <c r="G23" s="307"/>
    </row>
    <row r="24" spans="1:7" s="31" customFormat="1" ht="26.4">
      <c r="A24" s="89" t="s">
        <v>149</v>
      </c>
      <c r="B24" s="9" t="s">
        <v>14</v>
      </c>
      <c r="C24" s="2" t="s">
        <v>249</v>
      </c>
      <c r="D24" s="1" t="s">
        <v>12</v>
      </c>
      <c r="E24" s="91">
        <v>1</v>
      </c>
      <c r="F24" s="304"/>
      <c r="G24" s="307"/>
    </row>
    <row r="25" spans="1:7" s="31" customFormat="1" ht="13.2" customHeight="1">
      <c r="A25" s="89"/>
      <c r="B25" s="9"/>
      <c r="C25" s="2"/>
      <c r="D25" s="1"/>
      <c r="E25" s="15"/>
      <c r="F25" s="304"/>
      <c r="G25" s="307"/>
    </row>
    <row r="26" spans="1:7" s="31" customFormat="1" ht="26.4">
      <c r="A26" s="89" t="s">
        <v>150</v>
      </c>
      <c r="B26" s="9" t="s">
        <v>15</v>
      </c>
      <c r="C26" s="2" t="s">
        <v>217</v>
      </c>
      <c r="D26" s="1" t="s">
        <v>12</v>
      </c>
      <c r="E26" s="91">
        <v>1</v>
      </c>
      <c r="F26" s="304"/>
      <c r="G26" s="307"/>
    </row>
    <row r="27" spans="1:7" s="31" customFormat="1">
      <c r="A27" s="89"/>
      <c r="B27" s="9"/>
      <c r="C27" s="2"/>
      <c r="D27" s="1"/>
      <c r="E27" s="15"/>
      <c r="F27" s="304"/>
      <c r="G27" s="307"/>
    </row>
    <row r="28" spans="1:7" s="31" customFormat="1" ht="52.8">
      <c r="A28" s="89" t="s">
        <v>151</v>
      </c>
      <c r="B28" s="9" t="s">
        <v>229</v>
      </c>
      <c r="C28" s="2" t="s">
        <v>254</v>
      </c>
      <c r="D28" s="1" t="s">
        <v>12</v>
      </c>
      <c r="E28" s="264">
        <v>1</v>
      </c>
      <c r="F28" s="274"/>
      <c r="G28" s="307"/>
    </row>
    <row r="29" spans="1:7" s="31" customFormat="1">
      <c r="A29" s="89"/>
      <c r="B29" s="9"/>
      <c r="C29" s="2"/>
      <c r="D29" s="1"/>
      <c r="E29" s="264"/>
      <c r="F29" s="274"/>
      <c r="G29" s="307"/>
    </row>
    <row r="30" spans="1:7" s="31" customFormat="1">
      <c r="A30" s="89" t="s">
        <v>152</v>
      </c>
      <c r="B30" s="9"/>
      <c r="C30" s="2" t="s">
        <v>218</v>
      </c>
      <c r="D30" s="1" t="s">
        <v>12</v>
      </c>
      <c r="E30" s="264">
        <v>1</v>
      </c>
      <c r="F30" s="274"/>
      <c r="G30" s="307"/>
    </row>
    <row r="31" spans="1:7" s="31" customFormat="1">
      <c r="A31" s="89"/>
      <c r="B31" s="9"/>
      <c r="C31" s="2"/>
      <c r="D31" s="1"/>
      <c r="E31" s="264"/>
      <c r="F31" s="274"/>
      <c r="G31" s="307"/>
    </row>
    <row r="32" spans="1:7" s="31" customFormat="1" ht="26.4">
      <c r="A32" s="89"/>
      <c r="B32" s="9"/>
      <c r="C32" s="93" t="s">
        <v>255</v>
      </c>
      <c r="D32" s="1"/>
      <c r="E32" s="264"/>
      <c r="F32" s="274"/>
      <c r="G32" s="307"/>
    </row>
    <row r="33" spans="1:7" s="31" customFormat="1">
      <c r="A33" s="89"/>
      <c r="B33" s="9"/>
      <c r="C33" s="2"/>
      <c r="D33" s="1"/>
      <c r="E33" s="265"/>
      <c r="F33" s="274"/>
      <c r="G33" s="307"/>
    </row>
    <row r="34" spans="1:7" s="31" customFormat="1">
      <c r="A34" s="89" t="s">
        <v>219</v>
      </c>
      <c r="B34" s="9"/>
      <c r="C34" s="2" t="s">
        <v>212</v>
      </c>
      <c r="D34" s="1" t="s">
        <v>50</v>
      </c>
      <c r="E34" s="264">
        <v>15</v>
      </c>
      <c r="F34" s="274"/>
      <c r="G34" s="285"/>
    </row>
    <row r="35" spans="1:7" s="31" customFormat="1">
      <c r="A35" s="89"/>
      <c r="B35" s="9"/>
      <c r="C35" s="2"/>
      <c r="D35" s="1"/>
      <c r="E35" s="265"/>
      <c r="F35" s="274"/>
      <c r="G35" s="285"/>
    </row>
    <row r="36" spans="1:7" s="31" customFormat="1">
      <c r="A36" s="89" t="s">
        <v>214</v>
      </c>
      <c r="B36" s="9"/>
      <c r="C36" s="2" t="s">
        <v>213</v>
      </c>
      <c r="D36" s="1" t="s">
        <v>50</v>
      </c>
      <c r="E36" s="264">
        <v>15</v>
      </c>
      <c r="F36" s="274"/>
      <c r="G36" s="285"/>
    </row>
    <row r="37" spans="1:7" s="31" customFormat="1">
      <c r="A37" s="89"/>
      <c r="B37" s="9"/>
      <c r="C37" s="2"/>
      <c r="D37" s="1"/>
      <c r="E37" s="265"/>
      <c r="F37" s="274"/>
      <c r="G37" s="307"/>
    </row>
    <row r="38" spans="1:7" s="31" customFormat="1">
      <c r="A38" s="89" t="s">
        <v>215</v>
      </c>
      <c r="B38" s="9"/>
      <c r="C38" s="2" t="s">
        <v>153</v>
      </c>
      <c r="D38" s="1" t="s">
        <v>12</v>
      </c>
      <c r="E38" s="91">
        <v>1</v>
      </c>
      <c r="F38" s="304"/>
      <c r="G38" s="307"/>
    </row>
    <row r="39" spans="1:7" s="31" customFormat="1">
      <c r="A39" s="89"/>
      <c r="B39" s="9"/>
      <c r="C39" s="2"/>
      <c r="D39" s="1"/>
      <c r="E39" s="91"/>
      <c r="F39" s="304"/>
      <c r="G39" s="307"/>
    </row>
    <row r="40" spans="1:7" s="31" customFormat="1">
      <c r="A40" s="255"/>
      <c r="B40" s="237"/>
      <c r="C40" s="238" t="s">
        <v>203</v>
      </c>
      <c r="D40" s="239"/>
      <c r="E40" s="240"/>
      <c r="F40" s="241"/>
      <c r="G40" s="256"/>
    </row>
    <row r="41" spans="1:7" s="31" customFormat="1" ht="13.2" customHeight="1">
      <c r="A41" s="255"/>
      <c r="B41" s="237"/>
      <c r="C41" s="242"/>
      <c r="D41" s="239"/>
      <c r="E41" s="240"/>
      <c r="F41" s="241"/>
      <c r="G41" s="256"/>
    </row>
    <row r="42" spans="1:7" s="31" customFormat="1" ht="39.6">
      <c r="A42" s="89" t="s">
        <v>216</v>
      </c>
      <c r="B42" s="9"/>
      <c r="C42" s="245" t="s">
        <v>250</v>
      </c>
      <c r="D42" s="1" t="s">
        <v>12</v>
      </c>
      <c r="E42" s="264">
        <v>1</v>
      </c>
      <c r="F42" s="304"/>
      <c r="G42" s="307"/>
    </row>
    <row r="43" spans="1:7" s="31" customFormat="1" ht="12.6" customHeight="1">
      <c r="A43" s="244"/>
      <c r="B43" s="237"/>
      <c r="C43" s="243"/>
      <c r="D43" s="239"/>
      <c r="E43" s="240"/>
      <c r="F43" s="241"/>
      <c r="G43" s="256"/>
    </row>
    <row r="44" spans="1:7" s="31" customFormat="1" ht="26.4">
      <c r="A44" s="244" t="s">
        <v>220</v>
      </c>
      <c r="B44" s="237"/>
      <c r="C44" s="243" t="s">
        <v>221</v>
      </c>
      <c r="D44" s="239" t="s">
        <v>187</v>
      </c>
      <c r="E44" s="264">
        <v>1</v>
      </c>
      <c r="F44" s="304"/>
      <c r="G44" s="307"/>
    </row>
    <row r="45" spans="1:7" s="31" customFormat="1" ht="12.6" customHeight="1">
      <c r="A45" s="244"/>
      <c r="B45" s="237"/>
      <c r="C45" s="243"/>
      <c r="D45" s="239"/>
      <c r="E45" s="240"/>
      <c r="F45" s="241"/>
      <c r="G45" s="256"/>
    </row>
    <row r="46" spans="1:7" s="31" customFormat="1">
      <c r="A46" s="89" t="s">
        <v>25</v>
      </c>
      <c r="B46" s="87" t="s">
        <v>154</v>
      </c>
      <c r="C46" s="88" t="s">
        <v>155</v>
      </c>
      <c r="D46" s="1"/>
      <c r="E46" s="15"/>
      <c r="F46" s="304"/>
      <c r="G46" s="307"/>
    </row>
    <row r="47" spans="1:7" s="31" customFormat="1">
      <c r="A47" s="89"/>
      <c r="B47" s="9"/>
      <c r="C47" s="2"/>
      <c r="D47" s="1"/>
      <c r="E47" s="15"/>
      <c r="F47" s="304"/>
      <c r="G47" s="307"/>
    </row>
    <row r="48" spans="1:7" s="31" customFormat="1">
      <c r="A48" s="89" t="s">
        <v>156</v>
      </c>
      <c r="B48" s="9" t="s">
        <v>34</v>
      </c>
      <c r="C48" s="2" t="s">
        <v>157</v>
      </c>
      <c r="D48" s="1" t="s">
        <v>12</v>
      </c>
      <c r="E48" s="91">
        <v>1</v>
      </c>
      <c r="F48" s="274"/>
      <c r="G48" s="285"/>
    </row>
    <row r="49" spans="1:7" s="31" customFormat="1">
      <c r="A49" s="89"/>
      <c r="B49" s="9"/>
      <c r="C49" s="2"/>
      <c r="D49" s="1"/>
      <c r="E49" s="15"/>
      <c r="F49" s="274"/>
      <c r="G49" s="285"/>
    </row>
    <row r="50" spans="1:7" s="31" customFormat="1" ht="26.4">
      <c r="A50" s="89" t="s">
        <v>158</v>
      </c>
      <c r="B50" s="9" t="s">
        <v>16</v>
      </c>
      <c r="C50" s="2" t="s">
        <v>159</v>
      </c>
      <c r="D50" s="1"/>
      <c r="E50" s="91"/>
      <c r="F50" s="274"/>
      <c r="G50" s="285"/>
    </row>
    <row r="51" spans="1:7" s="31" customFormat="1">
      <c r="A51" s="89"/>
      <c r="B51" s="9"/>
      <c r="C51" s="2"/>
      <c r="D51" s="1"/>
      <c r="E51" s="91"/>
      <c r="F51" s="274"/>
      <c r="G51" s="285"/>
    </row>
    <row r="52" spans="1:7" s="31" customFormat="1">
      <c r="A52" s="89" t="s">
        <v>160</v>
      </c>
      <c r="B52" s="9" t="s">
        <v>36</v>
      </c>
      <c r="C52" s="2" t="s">
        <v>252</v>
      </c>
      <c r="D52" s="1" t="s">
        <v>12</v>
      </c>
      <c r="E52" s="91">
        <v>1</v>
      </c>
      <c r="F52" s="274"/>
      <c r="G52" s="285"/>
    </row>
    <row r="53" spans="1:7" s="31" customFormat="1">
      <c r="A53" s="89"/>
      <c r="B53" s="9"/>
      <c r="C53" s="2"/>
      <c r="D53" s="1"/>
      <c r="E53" s="91"/>
      <c r="F53" s="274"/>
      <c r="G53" s="285"/>
    </row>
    <row r="54" spans="1:7" s="31" customFormat="1">
      <c r="A54" s="89" t="s">
        <v>161</v>
      </c>
      <c r="B54" s="9" t="s">
        <v>17</v>
      </c>
      <c r="C54" s="2" t="s">
        <v>256</v>
      </c>
      <c r="D54" s="1" t="s">
        <v>12</v>
      </c>
      <c r="E54" s="91">
        <v>1</v>
      </c>
      <c r="F54" s="274"/>
      <c r="G54" s="285"/>
    </row>
    <row r="55" spans="1:7" s="31" customFormat="1">
      <c r="A55" s="89"/>
      <c r="B55" s="9"/>
      <c r="C55" s="2"/>
      <c r="D55" s="1"/>
      <c r="E55" s="91"/>
      <c r="F55" s="274"/>
      <c r="G55" s="285"/>
    </row>
    <row r="56" spans="1:7" s="31" customFormat="1" ht="26.4">
      <c r="A56" s="89" t="s">
        <v>162</v>
      </c>
      <c r="B56" s="9"/>
      <c r="C56" s="2" t="s">
        <v>257</v>
      </c>
      <c r="D56" s="1" t="s">
        <v>12</v>
      </c>
      <c r="E56" s="91">
        <v>1</v>
      </c>
      <c r="F56" s="304"/>
      <c r="G56" s="307"/>
    </row>
    <row r="57" spans="1:7" s="31" customFormat="1">
      <c r="A57" s="89"/>
      <c r="B57" s="9"/>
      <c r="C57" s="2"/>
      <c r="D57" s="1"/>
      <c r="E57" s="91"/>
      <c r="F57" s="304"/>
      <c r="G57" s="307"/>
    </row>
    <row r="58" spans="1:7" s="31" customFormat="1" ht="66">
      <c r="A58" s="89" t="s">
        <v>163</v>
      </c>
      <c r="B58" s="9" t="s">
        <v>229</v>
      </c>
      <c r="C58" s="2" t="s">
        <v>258</v>
      </c>
      <c r="D58" s="1" t="s">
        <v>12</v>
      </c>
      <c r="E58" s="263">
        <v>1</v>
      </c>
      <c r="F58" s="274"/>
      <c r="G58" s="285"/>
    </row>
    <row r="59" spans="1:7" s="31" customFormat="1">
      <c r="A59" s="89"/>
      <c r="B59" s="9"/>
      <c r="C59" s="2"/>
      <c r="D59" s="1"/>
      <c r="E59" s="15"/>
      <c r="F59" s="274"/>
      <c r="G59" s="285"/>
    </row>
    <row r="60" spans="1:7" s="31" customFormat="1" ht="26.4">
      <c r="A60" s="89" t="s">
        <v>251</v>
      </c>
      <c r="B60" s="9"/>
      <c r="C60" s="2" t="s">
        <v>233</v>
      </c>
      <c r="D60" s="1" t="s">
        <v>12</v>
      </c>
      <c r="E60" s="91">
        <v>1</v>
      </c>
      <c r="F60" s="274"/>
      <c r="G60" s="285"/>
    </row>
    <row r="61" spans="1:7" s="31" customFormat="1">
      <c r="A61" s="89"/>
      <c r="B61" s="9"/>
      <c r="C61" s="2"/>
      <c r="D61" s="1"/>
      <c r="E61" s="91"/>
      <c r="F61" s="274"/>
      <c r="G61" s="285"/>
    </row>
    <row r="62" spans="1:7" s="31" customFormat="1">
      <c r="A62" s="89"/>
      <c r="B62" s="9"/>
      <c r="C62" s="2"/>
      <c r="D62" s="1"/>
      <c r="E62" s="91"/>
      <c r="F62" s="274"/>
      <c r="G62" s="285"/>
    </row>
    <row r="63" spans="1:7" s="31" customFormat="1">
      <c r="A63" s="89"/>
      <c r="B63" s="9"/>
      <c r="C63" s="2"/>
      <c r="D63" s="1"/>
      <c r="E63" s="91"/>
      <c r="F63" s="274"/>
      <c r="G63" s="285"/>
    </row>
    <row r="64" spans="1:7" s="31" customFormat="1">
      <c r="A64" s="89"/>
      <c r="B64" s="9"/>
      <c r="C64" s="2"/>
      <c r="D64" s="1"/>
      <c r="E64" s="91"/>
      <c r="F64" s="274"/>
      <c r="G64" s="285"/>
    </row>
    <row r="65" spans="1:8" s="31" customFormat="1">
      <c r="A65" s="89"/>
      <c r="B65" s="9"/>
      <c r="C65" s="2"/>
      <c r="D65" s="1"/>
      <c r="E65" s="91"/>
      <c r="F65" s="274"/>
      <c r="G65" s="285"/>
    </row>
    <row r="66" spans="1:8" s="31" customFormat="1">
      <c r="A66" s="89"/>
      <c r="B66" s="9"/>
      <c r="C66" s="2"/>
      <c r="D66" s="1"/>
      <c r="E66" s="91"/>
      <c r="F66" s="274"/>
      <c r="G66" s="285"/>
    </row>
    <row r="67" spans="1:8" s="31" customFormat="1">
      <c r="A67" s="89"/>
      <c r="B67" s="9"/>
      <c r="C67" s="2"/>
      <c r="D67" s="1"/>
      <c r="E67" s="91"/>
      <c r="F67" s="274"/>
      <c r="G67" s="285"/>
    </row>
    <row r="68" spans="1:8" s="31" customFormat="1">
      <c r="A68" s="89"/>
      <c r="B68" s="9"/>
      <c r="C68" s="2"/>
      <c r="D68" s="1"/>
      <c r="E68" s="91"/>
      <c r="F68" s="274"/>
      <c r="G68" s="285"/>
    </row>
    <row r="69" spans="1:8" s="31" customFormat="1">
      <c r="A69" s="89"/>
      <c r="B69" s="9"/>
      <c r="C69" s="2"/>
      <c r="D69" s="1"/>
      <c r="E69" s="91"/>
      <c r="F69" s="274"/>
      <c r="G69" s="285"/>
    </row>
    <row r="70" spans="1:8" s="31" customFormat="1">
      <c r="A70" s="89"/>
      <c r="B70" s="9"/>
      <c r="C70" s="2"/>
      <c r="D70" s="1"/>
      <c r="E70" s="91"/>
      <c r="F70" s="274"/>
      <c r="G70" s="285"/>
    </row>
    <row r="71" spans="1:8" s="31" customFormat="1">
      <c r="A71" s="89"/>
      <c r="B71" s="9"/>
      <c r="C71" s="2"/>
      <c r="D71" s="1"/>
      <c r="E71" s="91"/>
      <c r="F71" s="304"/>
      <c r="G71" s="307"/>
    </row>
    <row r="72" spans="1:8" s="31" customFormat="1">
      <c r="A72" s="89"/>
      <c r="B72" s="9"/>
      <c r="C72" s="2"/>
      <c r="D72" s="1"/>
      <c r="E72" s="91"/>
      <c r="F72" s="304"/>
      <c r="G72" s="307"/>
    </row>
    <row r="73" spans="1:8" s="31" customFormat="1">
      <c r="A73" s="89"/>
      <c r="B73" s="9"/>
      <c r="C73" s="2"/>
      <c r="D73" s="1"/>
      <c r="E73" s="91"/>
      <c r="F73" s="304"/>
      <c r="G73" s="307"/>
    </row>
    <row r="74" spans="1:8" s="31" customFormat="1">
      <c r="A74" s="89"/>
      <c r="B74" s="9"/>
      <c r="C74" s="2"/>
      <c r="D74" s="1"/>
      <c r="E74" s="91"/>
      <c r="F74" s="304"/>
      <c r="G74" s="307"/>
    </row>
    <row r="75" spans="1:8" s="31" customFormat="1" ht="28.5" customHeight="1" thickBot="1">
      <c r="A75" s="289"/>
      <c r="B75" s="290"/>
      <c r="C75" s="291"/>
      <c r="D75" s="290"/>
      <c r="E75" s="477" t="s">
        <v>177</v>
      </c>
      <c r="F75" s="477"/>
      <c r="G75" s="305">
        <f>SUM(G12:G74)</f>
        <v>0</v>
      </c>
      <c r="H75" s="252"/>
    </row>
    <row r="76" spans="1:8" s="31" customFormat="1" ht="28.5" customHeight="1">
      <c r="A76" s="292"/>
      <c r="B76" s="293"/>
      <c r="C76" s="294"/>
      <c r="D76" s="293"/>
      <c r="E76" s="478" t="s">
        <v>178</v>
      </c>
      <c r="F76" s="478"/>
      <c r="G76" s="306">
        <f>G75</f>
        <v>0</v>
      </c>
    </row>
    <row r="77" spans="1:8" s="31" customFormat="1">
      <c r="A77" s="89"/>
      <c r="B77" s="9"/>
      <c r="C77" s="2"/>
      <c r="D77" s="1"/>
      <c r="E77" s="91"/>
      <c r="F77" s="304"/>
      <c r="G77" s="307"/>
    </row>
    <row r="78" spans="1:8" s="31" customFormat="1" ht="26.4">
      <c r="A78" s="89" t="s">
        <v>26</v>
      </c>
      <c r="B78" s="9"/>
      <c r="C78" s="88" t="s">
        <v>164</v>
      </c>
      <c r="D78" s="1"/>
      <c r="E78" s="15"/>
      <c r="F78" s="304"/>
      <c r="G78" s="307"/>
    </row>
    <row r="79" spans="1:8" s="31" customFormat="1">
      <c r="A79" s="89"/>
      <c r="B79" s="9"/>
      <c r="C79" s="88"/>
      <c r="D79" s="1"/>
      <c r="E79" s="15"/>
      <c r="F79" s="304"/>
      <c r="G79" s="307"/>
    </row>
    <row r="80" spans="1:8" s="31" customFormat="1" ht="39.6">
      <c r="A80" s="89" t="s">
        <v>165</v>
      </c>
      <c r="B80" s="9" t="s">
        <v>166</v>
      </c>
      <c r="C80" s="2" t="s">
        <v>244</v>
      </c>
      <c r="D80" s="1" t="s">
        <v>18</v>
      </c>
      <c r="E80" s="91">
        <v>1</v>
      </c>
      <c r="F80" s="304">
        <v>24000</v>
      </c>
      <c r="G80" s="307">
        <f>E80*F80</f>
        <v>24000</v>
      </c>
    </row>
    <row r="81" spans="1:7" s="31" customFormat="1">
      <c r="A81" s="259"/>
      <c r="B81" s="260"/>
      <c r="C81" s="261"/>
      <c r="D81" s="260"/>
      <c r="E81" s="262"/>
      <c r="F81" s="262"/>
      <c r="G81" s="258"/>
    </row>
    <row r="82" spans="1:7" s="31" customFormat="1">
      <c r="A82" s="89" t="s">
        <v>167</v>
      </c>
      <c r="B82" s="2"/>
      <c r="C82" s="2" t="s">
        <v>222</v>
      </c>
      <c r="D82" s="94" t="s">
        <v>19</v>
      </c>
      <c r="E82" s="336">
        <f>G80</f>
        <v>24000</v>
      </c>
      <c r="F82" s="337"/>
      <c r="G82" s="307"/>
    </row>
    <row r="83" spans="1:7" s="31" customFormat="1">
      <c r="A83" s="89"/>
      <c r="B83" s="2"/>
      <c r="C83" s="2"/>
      <c r="D83" s="1"/>
      <c r="E83" s="265"/>
      <c r="F83" s="168"/>
      <c r="G83" s="169"/>
    </row>
    <row r="84" spans="1:7" s="31" customFormat="1">
      <c r="A84" s="89" t="s">
        <v>269</v>
      </c>
      <c r="B84" s="2"/>
      <c r="C84" s="2" t="s">
        <v>169</v>
      </c>
      <c r="D84" s="1" t="s">
        <v>18</v>
      </c>
      <c r="E84" s="97">
        <v>1</v>
      </c>
      <c r="F84" s="274">
        <v>30000</v>
      </c>
      <c r="G84" s="307">
        <f>E84*F84</f>
        <v>30000</v>
      </c>
    </row>
    <row r="85" spans="1:7" s="31" customFormat="1">
      <c r="A85" s="89"/>
      <c r="B85" s="2"/>
      <c r="C85" s="2"/>
      <c r="D85" s="1"/>
      <c r="E85" s="97"/>
      <c r="F85" s="340"/>
      <c r="G85" s="169"/>
    </row>
    <row r="86" spans="1:7" s="31" customFormat="1">
      <c r="A86" s="89" t="s">
        <v>270</v>
      </c>
      <c r="B86" s="2"/>
      <c r="C86" s="2" t="s">
        <v>271</v>
      </c>
      <c r="D86" s="1" t="s">
        <v>19</v>
      </c>
      <c r="E86" s="336">
        <f>G84</f>
        <v>30000</v>
      </c>
      <c r="F86" s="337"/>
      <c r="G86" s="307"/>
    </row>
    <row r="87" spans="1:7" s="31" customFormat="1">
      <c r="A87" s="89"/>
      <c r="B87" s="2"/>
      <c r="C87" s="2"/>
      <c r="D87" s="1"/>
      <c r="E87" s="97"/>
      <c r="F87" s="340"/>
      <c r="G87" s="169"/>
    </row>
    <row r="88" spans="1:7" s="31" customFormat="1" ht="26.4">
      <c r="A88" s="89" t="s">
        <v>197</v>
      </c>
      <c r="B88" s="2"/>
      <c r="C88" s="2" t="s">
        <v>230</v>
      </c>
      <c r="D88" s="1" t="s">
        <v>18</v>
      </c>
      <c r="E88" s="96">
        <v>1</v>
      </c>
      <c r="F88" s="304">
        <v>600</v>
      </c>
      <c r="G88" s="307">
        <f>E88*F88</f>
        <v>600</v>
      </c>
    </row>
    <row r="89" spans="1:7" s="31" customFormat="1">
      <c r="A89" s="259"/>
      <c r="B89" s="2"/>
      <c r="C89" s="2"/>
      <c r="D89" s="1"/>
      <c r="E89" s="96"/>
      <c r="F89" s="171"/>
      <c r="G89" s="169"/>
    </row>
    <row r="90" spans="1:7" s="31" customFormat="1">
      <c r="A90" s="259" t="s">
        <v>198</v>
      </c>
      <c r="B90" s="2"/>
      <c r="C90" s="2" t="s">
        <v>223</v>
      </c>
      <c r="D90" s="1" t="s">
        <v>19</v>
      </c>
      <c r="E90" s="336">
        <f>G88</f>
        <v>600</v>
      </c>
      <c r="F90" s="337"/>
      <c r="G90" s="307"/>
    </row>
    <row r="91" spans="1:7" s="31" customFormat="1">
      <c r="A91" s="259"/>
      <c r="B91" s="2"/>
      <c r="C91" s="2"/>
      <c r="D91" s="1"/>
      <c r="E91" s="97"/>
      <c r="F91" s="340"/>
      <c r="G91" s="169"/>
    </row>
    <row r="92" spans="1:7" s="31" customFormat="1" ht="26.4">
      <c r="A92" s="89" t="s">
        <v>199</v>
      </c>
      <c r="B92" s="2"/>
      <c r="C92" s="2" t="s">
        <v>193</v>
      </c>
      <c r="D92" s="1" t="s">
        <v>18</v>
      </c>
      <c r="E92" s="97">
        <v>1</v>
      </c>
      <c r="F92" s="274">
        <v>25000</v>
      </c>
      <c r="G92" s="307">
        <f>E92*F92</f>
        <v>25000</v>
      </c>
    </row>
    <row r="93" spans="1:7" s="31" customFormat="1">
      <c r="A93" s="259"/>
      <c r="B93" s="2"/>
      <c r="C93" s="2"/>
      <c r="D93" s="1"/>
      <c r="E93" s="97"/>
      <c r="F93" s="274"/>
      <c r="G93" s="285"/>
    </row>
    <row r="94" spans="1:7" s="31" customFormat="1">
      <c r="A94" s="89" t="s">
        <v>168</v>
      </c>
      <c r="B94" s="2"/>
      <c r="C94" s="2" t="s">
        <v>224</v>
      </c>
      <c r="D94" s="1" t="s">
        <v>19</v>
      </c>
      <c r="E94" s="336">
        <f>G92</f>
        <v>25000</v>
      </c>
      <c r="F94" s="337"/>
      <c r="G94" s="307"/>
    </row>
    <row r="95" spans="1:7" s="31" customFormat="1">
      <c r="A95" s="259"/>
      <c r="B95" s="2"/>
      <c r="C95" s="2"/>
      <c r="D95" s="1"/>
      <c r="E95" s="272"/>
      <c r="F95" s="341"/>
      <c r="G95" s="169"/>
    </row>
    <row r="96" spans="1:7" s="31" customFormat="1">
      <c r="A96" s="322"/>
      <c r="B96" s="2"/>
      <c r="C96" s="2"/>
      <c r="D96" s="1"/>
      <c r="E96" s="96"/>
      <c r="F96" s="171"/>
      <c r="G96" s="169"/>
    </row>
    <row r="97" spans="1:7" s="31" customFormat="1" ht="39.6">
      <c r="A97" s="89" t="s">
        <v>170</v>
      </c>
      <c r="B97" s="2"/>
      <c r="C97" s="2" t="s">
        <v>259</v>
      </c>
      <c r="D97" s="1" t="s">
        <v>18</v>
      </c>
      <c r="E97" s="272">
        <v>1</v>
      </c>
      <c r="F97" s="274">
        <v>7500</v>
      </c>
      <c r="G97" s="307">
        <f>E97*F97</f>
        <v>7500</v>
      </c>
    </row>
    <row r="98" spans="1:7" s="31" customFormat="1">
      <c r="A98" s="259"/>
      <c r="B98" s="260"/>
      <c r="C98" s="261"/>
      <c r="D98" s="260"/>
      <c r="E98" s="262"/>
      <c r="F98" s="262"/>
      <c r="G98" s="285"/>
    </row>
    <row r="99" spans="1:7" s="31" customFormat="1">
      <c r="A99" s="259" t="s">
        <v>200</v>
      </c>
      <c r="B99" s="260"/>
      <c r="C99" s="2" t="s">
        <v>227</v>
      </c>
      <c r="D99" s="1" t="s">
        <v>19</v>
      </c>
      <c r="E99" s="336">
        <f>G97</f>
        <v>7500</v>
      </c>
      <c r="F99" s="337"/>
      <c r="G99" s="307"/>
    </row>
    <row r="100" spans="1:7" s="31" customFormat="1">
      <c r="A100" s="259"/>
      <c r="B100" s="260"/>
      <c r="C100" s="2"/>
      <c r="D100" s="1"/>
      <c r="E100" s="338"/>
      <c r="F100" s="339"/>
      <c r="G100" s="285"/>
    </row>
    <row r="101" spans="1:7" s="14" customFormat="1">
      <c r="A101" s="89" t="s">
        <v>194</v>
      </c>
      <c r="B101" s="2" t="s">
        <v>24</v>
      </c>
      <c r="C101" s="90" t="s">
        <v>32</v>
      </c>
      <c r="D101" s="22"/>
      <c r="E101" s="98"/>
      <c r="F101" s="170"/>
      <c r="G101" s="169"/>
    </row>
    <row r="102" spans="1:7" s="14" customFormat="1" ht="7.95" customHeight="1">
      <c r="A102" s="58"/>
      <c r="B102" s="32"/>
      <c r="C102" s="69"/>
      <c r="D102" s="22"/>
      <c r="E102" s="98"/>
      <c r="F102" s="170"/>
      <c r="G102" s="169"/>
    </row>
    <row r="103" spans="1:7" s="14" customFormat="1">
      <c r="A103" s="298" t="s">
        <v>171</v>
      </c>
      <c r="B103" s="88"/>
      <c r="C103" s="69" t="s">
        <v>27</v>
      </c>
      <c r="D103" s="1" t="s">
        <v>23</v>
      </c>
      <c r="E103" s="99">
        <v>10</v>
      </c>
      <c r="F103" s="234"/>
      <c r="G103" s="307"/>
    </row>
    <row r="104" spans="1:7" s="31" customFormat="1">
      <c r="A104" s="298"/>
      <c r="B104" s="32"/>
      <c r="C104" s="69"/>
      <c r="D104" s="22"/>
      <c r="E104" s="95"/>
      <c r="F104" s="304"/>
      <c r="G104" s="285"/>
    </row>
    <row r="105" spans="1:7" s="31" customFormat="1">
      <c r="A105" s="298" t="s">
        <v>172</v>
      </c>
      <c r="B105" s="2"/>
      <c r="C105" s="69" t="s">
        <v>28</v>
      </c>
      <c r="D105" s="1" t="s">
        <v>23</v>
      </c>
      <c r="E105" s="99">
        <v>10</v>
      </c>
      <c r="F105" s="234"/>
      <c r="G105" s="307"/>
    </row>
    <row r="106" spans="1:7" s="31" customFormat="1">
      <c r="A106" s="298"/>
      <c r="B106" s="32"/>
      <c r="C106" s="69"/>
      <c r="D106" s="22"/>
      <c r="E106" s="95"/>
      <c r="F106" s="304"/>
      <c r="G106" s="285"/>
    </row>
    <row r="107" spans="1:7" s="31" customFormat="1">
      <c r="A107" s="298" t="s">
        <v>173</v>
      </c>
      <c r="B107" s="2"/>
      <c r="C107" s="69" t="s">
        <v>29</v>
      </c>
      <c r="D107" s="1" t="s">
        <v>23</v>
      </c>
      <c r="E107" s="99">
        <v>10</v>
      </c>
      <c r="F107" s="234"/>
      <c r="G107" s="307"/>
    </row>
    <row r="108" spans="1:7" s="31" customFormat="1">
      <c r="A108" s="298" t="s">
        <v>174</v>
      </c>
      <c r="B108" s="32"/>
      <c r="C108" s="69"/>
      <c r="D108" s="22"/>
      <c r="E108" s="95"/>
      <c r="F108" s="304"/>
      <c r="G108" s="285"/>
    </row>
    <row r="109" spans="1:7" s="31" customFormat="1">
      <c r="A109" s="298" t="s">
        <v>175</v>
      </c>
      <c r="B109" s="2"/>
      <c r="C109" s="69" t="s">
        <v>30</v>
      </c>
      <c r="D109" s="1" t="s">
        <v>23</v>
      </c>
      <c r="E109" s="99">
        <v>10</v>
      </c>
      <c r="F109" s="234"/>
      <c r="G109" s="307"/>
    </row>
    <row r="110" spans="1:7" s="31" customFormat="1">
      <c r="A110" s="298"/>
      <c r="B110" s="2"/>
      <c r="C110" s="69"/>
      <c r="D110" s="1"/>
      <c r="E110" s="99"/>
      <c r="F110" s="234"/>
      <c r="G110" s="285"/>
    </row>
    <row r="111" spans="1:7" s="31" customFormat="1">
      <c r="A111" s="298"/>
      <c r="B111" s="2"/>
      <c r="C111" s="69"/>
      <c r="D111" s="1"/>
      <c r="E111" s="99"/>
      <c r="F111" s="234"/>
      <c r="G111" s="285"/>
    </row>
    <row r="112" spans="1:7" s="31" customFormat="1">
      <c r="A112" s="298"/>
      <c r="B112" s="2"/>
      <c r="C112" s="69"/>
      <c r="D112" s="1"/>
      <c r="E112" s="99"/>
      <c r="F112" s="234"/>
      <c r="G112" s="285"/>
    </row>
    <row r="113" spans="1:8" s="31" customFormat="1">
      <c r="A113" s="298"/>
      <c r="B113" s="2"/>
      <c r="C113" s="69"/>
      <c r="D113" s="1"/>
      <c r="E113" s="99"/>
      <c r="F113" s="234"/>
      <c r="G113" s="285"/>
    </row>
    <row r="114" spans="1:8" s="31" customFormat="1">
      <c r="A114" s="298"/>
      <c r="B114" s="2"/>
      <c r="C114" s="69"/>
      <c r="D114" s="1"/>
      <c r="E114" s="99"/>
      <c r="F114" s="234"/>
      <c r="G114" s="285"/>
    </row>
    <row r="115" spans="1:8" s="31" customFormat="1">
      <c r="A115" s="298"/>
      <c r="B115" s="2"/>
      <c r="C115" s="69"/>
      <c r="D115" s="1"/>
      <c r="E115" s="99"/>
      <c r="F115" s="234"/>
      <c r="G115" s="285"/>
    </row>
    <row r="116" spans="1:8" s="31" customFormat="1">
      <c r="A116" s="298"/>
      <c r="B116" s="2"/>
      <c r="C116" s="69"/>
      <c r="D116" s="1"/>
      <c r="E116" s="99"/>
      <c r="F116" s="234"/>
      <c r="G116" s="285"/>
    </row>
    <row r="117" spans="1:8" s="31" customFormat="1">
      <c r="A117" s="298"/>
      <c r="B117" s="2"/>
      <c r="C117" s="69"/>
      <c r="D117" s="1"/>
      <c r="E117" s="99"/>
      <c r="F117" s="234"/>
      <c r="G117" s="285"/>
    </row>
    <row r="118" spans="1:8" s="31" customFormat="1">
      <c r="A118" s="298"/>
      <c r="B118" s="2"/>
      <c r="C118" s="69"/>
      <c r="D118" s="1"/>
      <c r="E118" s="99"/>
      <c r="F118" s="234"/>
      <c r="G118" s="285"/>
    </row>
    <row r="119" spans="1:8" s="31" customFormat="1">
      <c r="A119" s="298"/>
      <c r="B119" s="2"/>
      <c r="C119" s="69"/>
      <c r="D119" s="1"/>
      <c r="E119" s="99"/>
      <c r="F119" s="234"/>
      <c r="G119" s="285"/>
    </row>
    <row r="120" spans="1:8" s="31" customFormat="1">
      <c r="A120" s="298"/>
      <c r="B120" s="2"/>
      <c r="C120" s="69"/>
      <c r="D120" s="1"/>
      <c r="E120" s="99"/>
      <c r="F120" s="234"/>
      <c r="G120" s="285"/>
    </row>
    <row r="121" spans="1:8" s="31" customFormat="1">
      <c r="A121" s="298"/>
      <c r="B121" s="2"/>
      <c r="C121" s="69"/>
      <c r="D121" s="1"/>
      <c r="E121" s="99"/>
      <c r="F121" s="234"/>
      <c r="G121" s="285"/>
    </row>
    <row r="122" spans="1:8" s="31" customFormat="1">
      <c r="A122" s="298"/>
      <c r="B122" s="2"/>
      <c r="C122" s="69"/>
      <c r="D122" s="1"/>
      <c r="E122" s="99"/>
      <c r="F122" s="234"/>
      <c r="G122" s="285"/>
    </row>
    <row r="123" spans="1:8" s="217" customFormat="1" ht="28.95" customHeight="1" thickBot="1">
      <c r="A123" s="214" t="s">
        <v>9</v>
      </c>
      <c r="B123" s="215"/>
      <c r="C123" s="216"/>
      <c r="D123" s="215"/>
      <c r="E123" s="479"/>
      <c r="F123" s="479"/>
      <c r="G123" s="305"/>
      <c r="H123" s="305"/>
    </row>
    <row r="124" spans="1:8" s="3" customFormat="1">
      <c r="A124" s="4"/>
      <c r="B124" s="23"/>
      <c r="C124" s="4"/>
      <c r="D124" s="51"/>
      <c r="E124" s="51"/>
      <c r="F124" s="156"/>
      <c r="G124" s="156"/>
    </row>
    <row r="128" spans="1:8">
      <c r="B128" s="4"/>
      <c r="D128" s="4"/>
      <c r="E128" s="4"/>
      <c r="F128" s="4"/>
      <c r="G128" s="4"/>
    </row>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sheetData>
  <mergeCells count="3">
    <mergeCell ref="E75:F75"/>
    <mergeCell ref="E76:F76"/>
    <mergeCell ref="E123:F123"/>
  </mergeCells>
  <pageMargins left="0.59055118110236227" right="0.43307086614173229" top="0.39370078740157483" bottom="0.51181102362204722" header="0.31496062992125984" footer="0.31496062992125984"/>
  <pageSetup paperSize="9" scale="59" fitToHeight="0" orientation="portrait" useFirstPageNumber="1" r:id="rId1"/>
  <headerFooter>
    <oddFooter>&amp;C1.&amp;P</oddFooter>
    <firstFooter>&amp;C1.1&amp;P</firstFooter>
  </headerFooter>
  <rowBreaks count="1" manualBreakCount="1">
    <brk id="75"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482"/>
  <sheetViews>
    <sheetView showGridLines="0" tabSelected="1" view="pageBreakPreview" zoomScale="56" zoomScaleSheetLayoutView="55" workbookViewId="0">
      <selection activeCell="J22" sqref="J22:J23"/>
    </sheetView>
  </sheetViews>
  <sheetFormatPr defaultColWidth="9.21875" defaultRowHeight="13.8"/>
  <cols>
    <col min="1" max="1" width="10.5546875" style="427" customWidth="1"/>
    <col min="2" max="2" width="87.5546875" style="427" customWidth="1"/>
    <col min="3" max="3" width="37" style="447" customWidth="1"/>
    <col min="4" max="4" width="18.44140625" style="425" bestFit="1" customWidth="1"/>
    <col min="5" max="5" width="16.21875" style="425" customWidth="1"/>
    <col min="6" max="6" width="20.77734375" style="425" customWidth="1"/>
    <col min="7" max="7" width="15.77734375" style="425" customWidth="1"/>
    <col min="8" max="8" width="17.77734375" style="425" customWidth="1"/>
    <col min="9" max="9" width="15.21875" style="425" customWidth="1"/>
    <col min="10" max="10" width="28.77734375" style="425" customWidth="1"/>
    <col min="11" max="11" width="26.44140625" style="425" customWidth="1"/>
    <col min="12" max="12" width="18.77734375" style="425" customWidth="1"/>
    <col min="13" max="13" width="12.21875" style="425" customWidth="1"/>
    <col min="14" max="14" width="14.21875" style="425" customWidth="1"/>
    <col min="15" max="15" width="13" style="425" bestFit="1" customWidth="1"/>
    <col min="16" max="16" width="16.21875" style="425" customWidth="1"/>
    <col min="17" max="16384" width="9.21875" style="425"/>
  </cols>
  <sheetData>
    <row r="1" spans="1:6">
      <c r="A1" s="422" t="s">
        <v>208</v>
      </c>
      <c r="B1" s="423"/>
      <c r="C1" s="424"/>
    </row>
    <row r="2" spans="1:6" ht="11.55" customHeight="1">
      <c r="A2" s="426" t="str">
        <f>'P&amp;G - Section 1'!A2</f>
        <v>MNQEZU WATER SUPPLY SCHEME</v>
      </c>
      <c r="C2" s="428"/>
    </row>
    <row r="3" spans="1:6">
      <c r="A3" s="426" t="s">
        <v>291</v>
      </c>
      <c r="B3" s="425"/>
      <c r="C3" s="475"/>
    </row>
    <row r="4" spans="1:6">
      <c r="A4" s="429"/>
      <c r="C4" s="428"/>
    </row>
    <row r="5" spans="1:6" ht="13.95" customHeight="1">
      <c r="A5" s="482" t="s">
        <v>124</v>
      </c>
      <c r="B5" s="483"/>
      <c r="C5" s="484"/>
    </row>
    <row r="6" spans="1:6" ht="13.95" customHeight="1">
      <c r="A6" s="430"/>
      <c r="C6" s="431"/>
    </row>
    <row r="7" spans="1:6" ht="7.95" customHeight="1">
      <c r="A7" s="491" t="s">
        <v>127</v>
      </c>
      <c r="B7" s="485" t="s">
        <v>2</v>
      </c>
      <c r="C7" s="488" t="s">
        <v>125</v>
      </c>
    </row>
    <row r="8" spans="1:6" ht="4.2" customHeight="1">
      <c r="A8" s="492"/>
      <c r="B8" s="486"/>
      <c r="C8" s="489"/>
    </row>
    <row r="9" spans="1:6" ht="12.6" customHeight="1">
      <c r="A9" s="492"/>
      <c r="B9" s="486"/>
      <c r="C9" s="489"/>
    </row>
    <row r="10" spans="1:6" s="432" customFormat="1" ht="7.95" customHeight="1">
      <c r="A10" s="493"/>
      <c r="B10" s="487"/>
      <c r="C10" s="490"/>
    </row>
    <row r="11" spans="1:6" s="432" customFormat="1" ht="25.05" customHeight="1">
      <c r="A11" s="433">
        <v>1</v>
      </c>
      <c r="B11" s="434" t="str">
        <f>'P&amp;G - Section 1'!C12</f>
        <v xml:space="preserve">PRELIMINARY AND GENERAL </v>
      </c>
      <c r="C11" s="435"/>
      <c r="D11" s="437"/>
      <c r="F11" s="438"/>
    </row>
    <row r="12" spans="1:6" s="432" customFormat="1" ht="25.05" customHeight="1">
      <c r="A12" s="433">
        <v>2</v>
      </c>
      <c r="B12" s="434" t="str">
        <f>'Site Clearance - Section 2'!C11</f>
        <v>SITE CLEARANCE</v>
      </c>
      <c r="C12" s="435"/>
      <c r="F12" s="436"/>
    </row>
    <row r="13" spans="1:6" s="432" customFormat="1" ht="25.05" customHeight="1">
      <c r="A13" s="433">
        <v>3</v>
      </c>
      <c r="B13" s="434" t="str">
        <f>'Pipe trenches - Section 3'!C11</f>
        <v xml:space="preserve">PIPE TRENCHES </v>
      </c>
      <c r="C13" s="435"/>
      <c r="F13" s="439"/>
    </row>
    <row r="14" spans="1:6" s="432" customFormat="1" ht="25.05" customHeight="1">
      <c r="A14" s="433">
        <v>5</v>
      </c>
      <c r="B14" s="434" t="str">
        <f>'Bedding - Section 5'!C11</f>
        <v xml:space="preserve">BEDDING </v>
      </c>
      <c r="C14" s="435"/>
      <c r="F14" s="439"/>
    </row>
    <row r="15" spans="1:6" s="432" customFormat="1" ht="25.05" customHeight="1">
      <c r="A15" s="433">
        <v>6</v>
      </c>
      <c r="B15" s="434" t="str">
        <f>'Medium Pressure - Section 6'!C11</f>
        <v xml:space="preserve">MEDIUM PRESSURE PIPELINES </v>
      </c>
      <c r="C15" s="435"/>
      <c r="F15" s="439"/>
    </row>
    <row r="16" spans="1:6" s="432" customFormat="1" ht="25.05" customHeight="1">
      <c r="A16" s="433">
        <v>7</v>
      </c>
      <c r="B16" s="434" t="str">
        <f>'Pipe Fittings - Section 7'!C11</f>
        <v xml:space="preserve">PIPE FITTINGS AND SPECIALS </v>
      </c>
      <c r="C16" s="435"/>
      <c r="F16" s="439"/>
    </row>
    <row r="17" spans="1:16" s="432" customFormat="1" ht="25.05" customHeight="1">
      <c r="A17" s="433">
        <v>8</v>
      </c>
      <c r="B17" s="434" t="str">
        <f>'Valves &amp; Chamber - Section 8'!C11</f>
        <v xml:space="preserve">VALVES </v>
      </c>
      <c r="C17" s="435"/>
      <c r="D17" s="436"/>
      <c r="F17" s="439"/>
    </row>
    <row r="18" spans="1:16" s="432" customFormat="1" ht="25.05" customHeight="1">
      <c r="A18" s="433">
        <v>9</v>
      </c>
      <c r="B18" s="434" t="str">
        <f>'Reservoirs - Section 9'!C11</f>
        <v xml:space="preserve">RESERVOIRS </v>
      </c>
      <c r="C18" s="435"/>
      <c r="D18" s="449"/>
      <c r="E18" s="449"/>
      <c r="F18" s="439"/>
    </row>
    <row r="19" spans="1:16" s="432" customFormat="1" ht="25.05" customHeight="1">
      <c r="A19" s="433">
        <v>10</v>
      </c>
      <c r="B19" s="434" t="str">
        <f>'Source - Section 10'!C11</f>
        <v>BOREHOLE PUMP STATION AND WATER TREATMENT</v>
      </c>
      <c r="C19" s="435"/>
      <c r="F19" s="439"/>
    </row>
    <row r="20" spans="1:16" s="432" customFormat="1" ht="25.05" customHeight="1">
      <c r="A20" s="433"/>
      <c r="B20" s="434"/>
      <c r="C20" s="435"/>
      <c r="F20" s="439"/>
    </row>
    <row r="21" spans="1:16" s="432" customFormat="1" ht="25.05" customHeight="1">
      <c r="A21" s="458">
        <v>11</v>
      </c>
      <c r="B21" s="459" t="s">
        <v>126</v>
      </c>
      <c r="C21" s="460"/>
      <c r="D21" s="440"/>
      <c r="E21" s="440"/>
    </row>
    <row r="22" spans="1:16" s="432" customFormat="1" ht="25.05" customHeight="1">
      <c r="A22" s="461">
        <v>12</v>
      </c>
      <c r="B22" s="462" t="s">
        <v>296</v>
      </c>
      <c r="C22" s="463"/>
      <c r="D22" s="441"/>
      <c r="E22" s="442"/>
      <c r="J22" s="497"/>
      <c r="K22" s="497"/>
      <c r="L22" s="497"/>
      <c r="M22" s="497"/>
      <c r="N22" s="497"/>
      <c r="O22" s="495"/>
      <c r="P22" s="496"/>
    </row>
    <row r="23" spans="1:16" s="432" customFormat="1" ht="25.05" customHeight="1">
      <c r="A23" s="458">
        <v>13</v>
      </c>
      <c r="B23" s="464" t="s">
        <v>290</v>
      </c>
      <c r="C23" s="460"/>
      <c r="D23" s="436"/>
      <c r="E23" s="440"/>
      <c r="J23" s="497"/>
      <c r="K23" s="497"/>
      <c r="L23" s="497"/>
      <c r="M23" s="497"/>
      <c r="N23" s="497"/>
      <c r="O23" s="495"/>
      <c r="P23" s="496"/>
    </row>
    <row r="24" spans="1:16" s="432" customFormat="1" ht="25.05" customHeight="1">
      <c r="A24" s="467">
        <v>25</v>
      </c>
      <c r="B24" s="465" t="s">
        <v>196</v>
      </c>
      <c r="C24" s="466"/>
      <c r="D24" s="443"/>
      <c r="E24" s="331"/>
      <c r="F24" s="436"/>
      <c r="J24" s="415"/>
      <c r="K24" s="415"/>
      <c r="L24" s="415"/>
      <c r="M24" s="415"/>
      <c r="N24" s="416"/>
      <c r="O24" s="417"/>
      <c r="P24" s="444"/>
    </row>
    <row r="25" spans="1:16" s="454" customFormat="1" ht="25.05" customHeight="1">
      <c r="A25" s="461">
        <v>26</v>
      </c>
      <c r="B25" s="459" t="s">
        <v>211</v>
      </c>
      <c r="C25" s="460"/>
      <c r="D25" s="453"/>
      <c r="J25" s="419"/>
      <c r="K25" s="419"/>
      <c r="L25" s="419"/>
      <c r="M25" s="419"/>
      <c r="N25" s="455"/>
      <c r="O25" s="456"/>
      <c r="P25" s="421"/>
    </row>
    <row r="26" spans="1:16" s="432" customFormat="1">
      <c r="C26" s="442"/>
      <c r="D26" s="436"/>
      <c r="E26" s="436"/>
      <c r="F26" s="436"/>
      <c r="J26" s="415"/>
      <c r="K26" s="415"/>
      <c r="L26" s="415"/>
      <c r="M26" s="415"/>
      <c r="N26" s="416"/>
      <c r="O26" s="417"/>
      <c r="P26" s="444"/>
    </row>
    <row r="27" spans="1:16" s="432" customFormat="1">
      <c r="C27" s="442"/>
      <c r="D27" s="436"/>
      <c r="J27" s="415"/>
      <c r="K27" s="415"/>
      <c r="L27" s="415"/>
      <c r="M27" s="415"/>
      <c r="N27" s="416"/>
      <c r="O27" s="417"/>
      <c r="P27" s="444"/>
    </row>
    <row r="28" spans="1:16" s="432" customFormat="1">
      <c r="C28" s="442"/>
      <c r="J28" s="415"/>
      <c r="K28" s="415"/>
      <c r="L28" s="415"/>
      <c r="M28" s="415"/>
      <c r="N28" s="416"/>
      <c r="O28" s="417"/>
      <c r="P28" s="444"/>
    </row>
    <row r="29" spans="1:16" s="432" customFormat="1">
      <c r="C29" s="442"/>
      <c r="D29" s="449"/>
      <c r="J29" s="418"/>
      <c r="K29" s="415"/>
      <c r="L29" s="415"/>
      <c r="M29" s="415"/>
      <c r="N29" s="416"/>
      <c r="O29" s="417"/>
      <c r="P29" s="444"/>
    </row>
    <row r="30" spans="1:16" s="432" customFormat="1">
      <c r="C30" s="442"/>
      <c r="D30" s="449"/>
      <c r="J30" s="419"/>
      <c r="K30" s="494"/>
      <c r="L30" s="494"/>
      <c r="M30" s="494"/>
      <c r="N30" s="445"/>
      <c r="O30" s="420"/>
      <c r="P30" s="421"/>
    </row>
    <row r="31" spans="1:16" s="432" customFormat="1">
      <c r="C31" s="442"/>
    </row>
    <row r="32" spans="1:16" s="432" customFormat="1">
      <c r="C32" s="442"/>
      <c r="D32" s="436"/>
    </row>
    <row r="33" spans="3:3" s="432" customFormat="1" ht="14.25" customHeight="1">
      <c r="C33" s="442"/>
    </row>
    <row r="34" spans="3:3" s="432" customFormat="1" ht="12.75" customHeight="1">
      <c r="C34" s="442"/>
    </row>
    <row r="35" spans="3:3" s="432" customFormat="1">
      <c r="C35" s="442"/>
    </row>
    <row r="36" spans="3:3" s="432" customFormat="1">
      <c r="C36" s="442"/>
    </row>
    <row r="37" spans="3:3" s="432" customFormat="1">
      <c r="C37" s="442"/>
    </row>
    <row r="38" spans="3:3" s="432" customFormat="1">
      <c r="C38" s="442"/>
    </row>
    <row r="39" spans="3:3" s="432" customFormat="1">
      <c r="C39" s="442"/>
    </row>
    <row r="40" spans="3:3" s="432" customFormat="1">
      <c r="C40" s="442"/>
    </row>
    <row r="41" spans="3:3" s="432" customFormat="1">
      <c r="C41" s="442"/>
    </row>
    <row r="42" spans="3:3" s="432" customFormat="1">
      <c r="C42" s="442"/>
    </row>
    <row r="43" spans="3:3" s="432" customFormat="1">
      <c r="C43" s="442"/>
    </row>
    <row r="44" spans="3:3" s="432" customFormat="1">
      <c r="C44" s="442"/>
    </row>
    <row r="45" spans="3:3" s="432" customFormat="1">
      <c r="C45" s="442"/>
    </row>
    <row r="46" spans="3:3" s="432" customFormat="1">
      <c r="C46" s="442"/>
    </row>
    <row r="47" spans="3:3" s="432" customFormat="1">
      <c r="C47" s="442"/>
    </row>
    <row r="48" spans="3:3" s="432" customFormat="1">
      <c r="C48" s="442"/>
    </row>
    <row r="49" spans="3:3" s="432" customFormat="1">
      <c r="C49" s="442"/>
    </row>
    <row r="50" spans="3:3" s="432" customFormat="1">
      <c r="C50" s="442"/>
    </row>
    <row r="51" spans="3:3" s="432" customFormat="1">
      <c r="C51" s="442"/>
    </row>
    <row r="52" spans="3:3" s="432" customFormat="1">
      <c r="C52" s="442"/>
    </row>
    <row r="53" spans="3:3" s="432" customFormat="1">
      <c r="C53" s="442"/>
    </row>
    <row r="54" spans="3:3" s="432" customFormat="1">
      <c r="C54" s="442"/>
    </row>
    <row r="55" spans="3:3" s="432" customFormat="1">
      <c r="C55" s="442"/>
    </row>
    <row r="56" spans="3:3" s="432" customFormat="1">
      <c r="C56" s="442"/>
    </row>
    <row r="57" spans="3:3" s="432" customFormat="1">
      <c r="C57" s="442"/>
    </row>
    <row r="58" spans="3:3" s="432" customFormat="1">
      <c r="C58" s="442"/>
    </row>
    <row r="59" spans="3:3" s="432" customFormat="1">
      <c r="C59" s="442"/>
    </row>
    <row r="60" spans="3:3" s="432" customFormat="1">
      <c r="C60" s="442"/>
    </row>
    <row r="61" spans="3:3" s="432" customFormat="1">
      <c r="C61" s="442"/>
    </row>
    <row r="62" spans="3:3" s="432" customFormat="1">
      <c r="C62" s="442"/>
    </row>
    <row r="63" spans="3:3" s="432" customFormat="1">
      <c r="C63" s="442"/>
    </row>
    <row r="64" spans="3:3" s="432" customFormat="1">
      <c r="C64" s="442"/>
    </row>
    <row r="65" spans="3:3" s="432" customFormat="1">
      <c r="C65" s="442"/>
    </row>
    <row r="66" spans="3:3" s="432" customFormat="1">
      <c r="C66" s="442"/>
    </row>
    <row r="67" spans="3:3" s="432" customFormat="1">
      <c r="C67" s="442"/>
    </row>
    <row r="68" spans="3:3" s="432" customFormat="1">
      <c r="C68" s="442"/>
    </row>
    <row r="69" spans="3:3" s="432" customFormat="1">
      <c r="C69" s="442"/>
    </row>
    <row r="70" spans="3:3" s="432" customFormat="1">
      <c r="C70" s="442"/>
    </row>
    <row r="71" spans="3:3" s="432" customFormat="1">
      <c r="C71" s="442"/>
    </row>
    <row r="72" spans="3:3" s="432" customFormat="1">
      <c r="C72" s="442"/>
    </row>
    <row r="73" spans="3:3" s="432" customFormat="1">
      <c r="C73" s="442"/>
    </row>
    <row r="74" spans="3:3" s="432" customFormat="1">
      <c r="C74" s="442"/>
    </row>
    <row r="75" spans="3:3" s="432" customFormat="1">
      <c r="C75" s="442"/>
    </row>
    <row r="76" spans="3:3" s="432" customFormat="1">
      <c r="C76" s="442"/>
    </row>
    <row r="77" spans="3:3" s="432" customFormat="1">
      <c r="C77" s="442"/>
    </row>
    <row r="78" spans="3:3" s="432" customFormat="1">
      <c r="C78" s="442"/>
    </row>
    <row r="79" spans="3:3" s="432" customFormat="1">
      <c r="C79" s="442"/>
    </row>
    <row r="80" spans="3:3" s="432" customFormat="1">
      <c r="C80" s="442"/>
    </row>
    <row r="81" spans="1:3" s="432" customFormat="1">
      <c r="C81" s="442"/>
    </row>
    <row r="82" spans="1:3" s="432" customFormat="1">
      <c r="C82" s="442"/>
    </row>
    <row r="83" spans="1:3" s="432" customFormat="1">
      <c r="C83" s="442"/>
    </row>
    <row r="84" spans="1:3" s="432" customFormat="1">
      <c r="C84" s="442"/>
    </row>
    <row r="85" spans="1:3" s="432" customFormat="1">
      <c r="C85" s="442"/>
    </row>
    <row r="86" spans="1:3" s="432" customFormat="1">
      <c r="C86" s="442"/>
    </row>
    <row r="87" spans="1:3" s="432" customFormat="1">
      <c r="C87" s="442"/>
    </row>
    <row r="88" spans="1:3" s="432" customFormat="1">
      <c r="C88" s="442"/>
    </row>
    <row r="89" spans="1:3" s="432" customFormat="1">
      <c r="C89" s="442"/>
    </row>
    <row r="90" spans="1:3" s="432" customFormat="1">
      <c r="C90" s="442"/>
    </row>
    <row r="91" spans="1:3" s="432" customFormat="1">
      <c r="C91" s="442"/>
    </row>
    <row r="92" spans="1:3" s="432" customFormat="1">
      <c r="C92" s="442"/>
    </row>
    <row r="93" spans="1:3" s="432" customFormat="1">
      <c r="C93" s="442"/>
    </row>
    <row r="94" spans="1:3" s="432" customFormat="1">
      <c r="C94" s="442"/>
    </row>
    <row r="95" spans="1:3" s="432" customFormat="1">
      <c r="A95" s="425"/>
      <c r="C95" s="446"/>
    </row>
    <row r="96" spans="1:3" s="432" customFormat="1">
      <c r="A96" s="425"/>
      <c r="C96" s="446"/>
    </row>
    <row r="97" spans="1:3">
      <c r="A97" s="425"/>
      <c r="B97" s="425"/>
      <c r="C97" s="446"/>
    </row>
    <row r="98" spans="1:3">
      <c r="A98" s="425"/>
      <c r="B98" s="425"/>
      <c r="C98" s="446"/>
    </row>
    <row r="99" spans="1:3">
      <c r="A99" s="425"/>
      <c r="B99" s="425"/>
      <c r="C99" s="446"/>
    </row>
    <row r="100" spans="1:3">
      <c r="A100" s="432"/>
      <c r="B100" s="425"/>
      <c r="C100" s="442"/>
    </row>
    <row r="101" spans="1:3">
      <c r="A101" s="432"/>
      <c r="B101" s="425"/>
      <c r="C101" s="442"/>
    </row>
    <row r="102" spans="1:3" s="432" customFormat="1">
      <c r="C102" s="442"/>
    </row>
    <row r="103" spans="1:3" s="432" customFormat="1">
      <c r="C103" s="442"/>
    </row>
    <row r="104" spans="1:3" s="432" customFormat="1">
      <c r="C104" s="442"/>
    </row>
    <row r="105" spans="1:3" s="432" customFormat="1">
      <c r="C105" s="442"/>
    </row>
    <row r="106" spans="1:3" s="432" customFormat="1" ht="18" customHeight="1">
      <c r="C106" s="442"/>
    </row>
    <row r="107" spans="1:3" s="432" customFormat="1" ht="18" customHeight="1">
      <c r="C107" s="442"/>
    </row>
    <row r="108" spans="1:3" s="432" customFormat="1" ht="18" customHeight="1">
      <c r="C108" s="442"/>
    </row>
    <row r="109" spans="1:3" s="432" customFormat="1" ht="18" customHeight="1">
      <c r="C109" s="442"/>
    </row>
    <row r="110" spans="1:3" s="432" customFormat="1">
      <c r="C110" s="442"/>
    </row>
    <row r="111" spans="1:3" s="432" customFormat="1">
      <c r="C111" s="442"/>
    </row>
    <row r="112" spans="1:3" s="432" customFormat="1">
      <c r="C112" s="442"/>
    </row>
    <row r="113" spans="3:3" s="432" customFormat="1">
      <c r="C113" s="442"/>
    </row>
    <row r="114" spans="3:3" s="432" customFormat="1">
      <c r="C114" s="442"/>
    </row>
    <row r="115" spans="3:3" s="432" customFormat="1">
      <c r="C115" s="442"/>
    </row>
    <row r="116" spans="3:3" s="432" customFormat="1">
      <c r="C116" s="442"/>
    </row>
    <row r="117" spans="3:3" s="432" customFormat="1">
      <c r="C117" s="442"/>
    </row>
    <row r="118" spans="3:3" s="432" customFormat="1">
      <c r="C118" s="442"/>
    </row>
    <row r="119" spans="3:3" s="432" customFormat="1">
      <c r="C119" s="442"/>
    </row>
    <row r="120" spans="3:3" s="432" customFormat="1">
      <c r="C120" s="442"/>
    </row>
    <row r="121" spans="3:3" s="432" customFormat="1">
      <c r="C121" s="442"/>
    </row>
    <row r="122" spans="3:3" s="432" customFormat="1">
      <c r="C122" s="442"/>
    </row>
    <row r="123" spans="3:3" s="432" customFormat="1">
      <c r="C123" s="442"/>
    </row>
    <row r="124" spans="3:3" s="432" customFormat="1">
      <c r="C124" s="442"/>
    </row>
    <row r="125" spans="3:3" s="432" customFormat="1">
      <c r="C125" s="442"/>
    </row>
    <row r="126" spans="3:3" s="432" customFormat="1">
      <c r="C126" s="442"/>
    </row>
    <row r="127" spans="3:3" s="432" customFormat="1">
      <c r="C127" s="442"/>
    </row>
    <row r="128" spans="3:3" s="432" customFormat="1">
      <c r="C128" s="442"/>
    </row>
    <row r="129" spans="1:3" s="432" customFormat="1">
      <c r="C129" s="442"/>
    </row>
    <row r="130" spans="1:3" s="432" customFormat="1">
      <c r="C130" s="442"/>
    </row>
    <row r="131" spans="1:3" s="432" customFormat="1">
      <c r="C131" s="442"/>
    </row>
    <row r="132" spans="1:3" s="432" customFormat="1">
      <c r="C132" s="442"/>
    </row>
    <row r="133" spans="1:3" s="432" customFormat="1">
      <c r="C133" s="442"/>
    </row>
    <row r="134" spans="1:3" s="432" customFormat="1">
      <c r="C134" s="442"/>
    </row>
    <row r="135" spans="1:3" s="432" customFormat="1">
      <c r="C135" s="442"/>
    </row>
    <row r="136" spans="1:3" s="432" customFormat="1">
      <c r="C136" s="442"/>
    </row>
    <row r="137" spans="1:3" s="432" customFormat="1">
      <c r="C137" s="442"/>
    </row>
    <row r="138" spans="1:3" s="432" customFormat="1">
      <c r="A138" s="425"/>
      <c r="C138" s="446"/>
    </row>
    <row r="139" spans="1:3" s="432" customFormat="1">
      <c r="A139" s="425"/>
      <c r="C139" s="446"/>
    </row>
    <row r="140" spans="1:3">
      <c r="A140" s="425"/>
      <c r="B140" s="425"/>
      <c r="C140" s="446"/>
    </row>
    <row r="141" spans="1:3">
      <c r="A141" s="425"/>
      <c r="B141" s="425"/>
      <c r="C141" s="446"/>
    </row>
    <row r="142" spans="1:3">
      <c r="A142" s="425"/>
      <c r="B142" s="425"/>
      <c r="C142" s="446"/>
    </row>
    <row r="143" spans="1:3">
      <c r="A143" s="425"/>
      <c r="B143" s="425"/>
      <c r="C143" s="446"/>
    </row>
    <row r="144" spans="1:3">
      <c r="A144" s="425"/>
      <c r="B144" s="425"/>
      <c r="C144" s="446"/>
    </row>
    <row r="145" spans="1:3">
      <c r="A145" s="425"/>
      <c r="B145" s="425"/>
      <c r="C145" s="446"/>
    </row>
    <row r="146" spans="1:3">
      <c r="A146" s="425"/>
      <c r="B146" s="425"/>
      <c r="C146" s="446"/>
    </row>
    <row r="147" spans="1:3">
      <c r="A147" s="425"/>
      <c r="B147" s="425"/>
      <c r="C147" s="446"/>
    </row>
    <row r="148" spans="1:3">
      <c r="A148" s="425"/>
      <c r="B148" s="425"/>
      <c r="C148" s="446"/>
    </row>
    <row r="149" spans="1:3">
      <c r="A149" s="425"/>
      <c r="B149" s="425"/>
      <c r="C149" s="446"/>
    </row>
    <row r="150" spans="1:3">
      <c r="A150" s="425"/>
      <c r="B150" s="425"/>
      <c r="C150" s="446"/>
    </row>
    <row r="151" spans="1:3">
      <c r="A151" s="425"/>
      <c r="B151" s="425"/>
      <c r="C151" s="446"/>
    </row>
    <row r="152" spans="1:3">
      <c r="A152" s="425"/>
      <c r="B152" s="425"/>
      <c r="C152" s="446"/>
    </row>
    <row r="153" spans="1:3">
      <c r="A153" s="425"/>
      <c r="B153" s="425"/>
      <c r="C153" s="446"/>
    </row>
    <row r="154" spans="1:3">
      <c r="A154" s="425"/>
      <c r="B154" s="425"/>
      <c r="C154" s="446"/>
    </row>
    <row r="155" spans="1:3">
      <c r="A155" s="425"/>
      <c r="B155" s="425"/>
      <c r="C155" s="446"/>
    </row>
    <row r="156" spans="1:3">
      <c r="A156" s="425"/>
      <c r="B156" s="425"/>
      <c r="C156" s="446"/>
    </row>
    <row r="157" spans="1:3">
      <c r="A157" s="425"/>
      <c r="B157" s="425"/>
      <c r="C157" s="446"/>
    </row>
    <row r="158" spans="1:3">
      <c r="A158" s="425"/>
      <c r="B158" s="425"/>
      <c r="C158" s="446"/>
    </row>
    <row r="159" spans="1:3">
      <c r="A159" s="425"/>
      <c r="B159" s="425"/>
      <c r="C159" s="446"/>
    </row>
    <row r="160" spans="1:3">
      <c r="A160" s="425"/>
      <c r="B160" s="425"/>
      <c r="C160" s="446"/>
    </row>
    <row r="161" spans="1:3">
      <c r="A161" s="425"/>
      <c r="B161" s="425"/>
      <c r="C161" s="446"/>
    </row>
    <row r="162" spans="1:3">
      <c r="A162" s="425"/>
      <c r="B162" s="425"/>
      <c r="C162" s="446"/>
    </row>
    <row r="163" spans="1:3">
      <c r="A163" s="425"/>
      <c r="B163" s="425"/>
      <c r="C163" s="446"/>
    </row>
    <row r="164" spans="1:3">
      <c r="A164" s="425"/>
      <c r="B164" s="425"/>
      <c r="C164" s="446"/>
    </row>
    <row r="165" spans="1:3">
      <c r="A165" s="425"/>
      <c r="B165" s="425"/>
      <c r="C165" s="446"/>
    </row>
    <row r="166" spans="1:3">
      <c r="A166" s="425"/>
      <c r="B166" s="425"/>
      <c r="C166" s="446"/>
    </row>
    <row r="167" spans="1:3">
      <c r="A167" s="425"/>
      <c r="B167" s="425"/>
      <c r="C167" s="446"/>
    </row>
    <row r="168" spans="1:3">
      <c r="A168" s="425"/>
      <c r="B168" s="425"/>
      <c r="C168" s="446"/>
    </row>
    <row r="169" spans="1:3">
      <c r="A169" s="425"/>
      <c r="B169" s="425"/>
      <c r="C169" s="446"/>
    </row>
    <row r="170" spans="1:3">
      <c r="A170" s="432"/>
      <c r="B170" s="425"/>
      <c r="C170" s="442"/>
    </row>
    <row r="171" spans="1:3">
      <c r="A171" s="432"/>
      <c r="B171" s="425"/>
      <c r="C171" s="442"/>
    </row>
    <row r="172" spans="1:3" s="432" customFormat="1">
      <c r="C172" s="442"/>
    </row>
    <row r="173" spans="1:3" s="432" customFormat="1">
      <c r="C173" s="442"/>
    </row>
    <row r="174" spans="1:3" s="432" customFormat="1">
      <c r="C174" s="442"/>
    </row>
    <row r="175" spans="1:3" s="432" customFormat="1">
      <c r="C175" s="442"/>
    </row>
    <row r="176" spans="1:3" s="432" customFormat="1">
      <c r="C176" s="442"/>
    </row>
    <row r="177" spans="3:3" s="432" customFormat="1">
      <c r="C177" s="442"/>
    </row>
    <row r="178" spans="3:3" s="432" customFormat="1">
      <c r="C178" s="442"/>
    </row>
    <row r="179" spans="3:3" s="432" customFormat="1">
      <c r="C179" s="442"/>
    </row>
    <row r="180" spans="3:3" s="432" customFormat="1">
      <c r="C180" s="442"/>
    </row>
    <row r="181" spans="3:3" s="432" customFormat="1">
      <c r="C181" s="442"/>
    </row>
    <row r="182" spans="3:3" s="432" customFormat="1">
      <c r="C182" s="442"/>
    </row>
    <row r="183" spans="3:3" s="432" customFormat="1">
      <c r="C183" s="442"/>
    </row>
    <row r="184" spans="3:3" s="432" customFormat="1">
      <c r="C184" s="442"/>
    </row>
    <row r="185" spans="3:3" s="432" customFormat="1">
      <c r="C185" s="442"/>
    </row>
    <row r="186" spans="3:3" s="432" customFormat="1">
      <c r="C186" s="442"/>
    </row>
    <row r="187" spans="3:3" s="432" customFormat="1">
      <c r="C187" s="442"/>
    </row>
    <row r="188" spans="3:3" s="432" customFormat="1">
      <c r="C188" s="442"/>
    </row>
    <row r="189" spans="3:3" s="432" customFormat="1">
      <c r="C189" s="442"/>
    </row>
    <row r="190" spans="3:3" s="432" customFormat="1">
      <c r="C190" s="442"/>
    </row>
    <row r="191" spans="3:3" s="432" customFormat="1">
      <c r="C191" s="442"/>
    </row>
    <row r="192" spans="3:3" s="432" customFormat="1">
      <c r="C192" s="442"/>
    </row>
    <row r="193" spans="3:3" s="432" customFormat="1">
      <c r="C193" s="442"/>
    </row>
    <row r="194" spans="3:3" s="432" customFormat="1">
      <c r="C194" s="442"/>
    </row>
    <row r="195" spans="3:3" s="432" customFormat="1">
      <c r="C195" s="442"/>
    </row>
    <row r="196" spans="3:3" s="432" customFormat="1">
      <c r="C196" s="442"/>
    </row>
    <row r="197" spans="3:3" s="432" customFormat="1">
      <c r="C197" s="442"/>
    </row>
    <row r="198" spans="3:3" s="432" customFormat="1">
      <c r="C198" s="442"/>
    </row>
    <row r="199" spans="3:3" s="432" customFormat="1">
      <c r="C199" s="442"/>
    </row>
    <row r="200" spans="3:3" s="432" customFormat="1">
      <c r="C200" s="442"/>
    </row>
    <row r="201" spans="3:3" s="432" customFormat="1" ht="24" customHeight="1">
      <c r="C201" s="442"/>
    </row>
    <row r="202" spans="3:3" s="432" customFormat="1" ht="24" customHeight="1">
      <c r="C202" s="442"/>
    </row>
    <row r="203" spans="3:3" s="432" customFormat="1">
      <c r="C203" s="442"/>
    </row>
    <row r="204" spans="3:3" s="432" customFormat="1">
      <c r="C204" s="442"/>
    </row>
    <row r="205" spans="3:3" s="432" customFormat="1">
      <c r="C205" s="442"/>
    </row>
    <row r="206" spans="3:3" s="432" customFormat="1">
      <c r="C206" s="442"/>
    </row>
    <row r="207" spans="3:3" s="432" customFormat="1">
      <c r="C207" s="442"/>
    </row>
    <row r="208" spans="3:3" s="432" customFormat="1">
      <c r="C208" s="442"/>
    </row>
    <row r="209" spans="3:3" s="432" customFormat="1">
      <c r="C209" s="442"/>
    </row>
    <row r="210" spans="3:3" s="432" customFormat="1">
      <c r="C210" s="442"/>
    </row>
    <row r="211" spans="3:3" s="432" customFormat="1">
      <c r="C211" s="442"/>
    </row>
    <row r="212" spans="3:3" s="432" customFormat="1">
      <c r="C212" s="442"/>
    </row>
    <row r="213" spans="3:3" s="432" customFormat="1">
      <c r="C213" s="442"/>
    </row>
    <row r="214" spans="3:3" s="432" customFormat="1">
      <c r="C214" s="442"/>
    </row>
    <row r="215" spans="3:3" s="432" customFormat="1">
      <c r="C215" s="442"/>
    </row>
    <row r="216" spans="3:3" s="432" customFormat="1">
      <c r="C216" s="442"/>
    </row>
    <row r="217" spans="3:3" s="432" customFormat="1">
      <c r="C217" s="442"/>
    </row>
    <row r="218" spans="3:3" s="432" customFormat="1">
      <c r="C218" s="442"/>
    </row>
    <row r="219" spans="3:3" s="432" customFormat="1">
      <c r="C219" s="442"/>
    </row>
    <row r="220" spans="3:3" s="432" customFormat="1">
      <c r="C220" s="442"/>
    </row>
    <row r="221" spans="3:3" s="432" customFormat="1">
      <c r="C221" s="442"/>
    </row>
    <row r="222" spans="3:3" s="432" customFormat="1">
      <c r="C222" s="442"/>
    </row>
    <row r="223" spans="3:3" s="432" customFormat="1">
      <c r="C223" s="442"/>
    </row>
    <row r="224" spans="3:3" s="432" customFormat="1">
      <c r="C224" s="442"/>
    </row>
    <row r="225" spans="3:3" s="432" customFormat="1">
      <c r="C225" s="442"/>
    </row>
    <row r="226" spans="3:3" s="432" customFormat="1">
      <c r="C226" s="442"/>
    </row>
    <row r="227" spans="3:3" s="432" customFormat="1">
      <c r="C227" s="442"/>
    </row>
    <row r="228" spans="3:3" s="432" customFormat="1">
      <c r="C228" s="442"/>
    </row>
    <row r="229" spans="3:3" s="432" customFormat="1">
      <c r="C229" s="442"/>
    </row>
    <row r="230" spans="3:3" s="432" customFormat="1">
      <c r="C230" s="442"/>
    </row>
    <row r="231" spans="3:3" s="432" customFormat="1">
      <c r="C231" s="442"/>
    </row>
    <row r="232" spans="3:3" s="432" customFormat="1">
      <c r="C232" s="442"/>
    </row>
    <row r="233" spans="3:3" s="432" customFormat="1">
      <c r="C233" s="442"/>
    </row>
    <row r="234" spans="3:3" s="432" customFormat="1">
      <c r="C234" s="442"/>
    </row>
    <row r="235" spans="3:3" s="432" customFormat="1">
      <c r="C235" s="442"/>
    </row>
    <row r="236" spans="3:3" s="432" customFormat="1">
      <c r="C236" s="442"/>
    </row>
    <row r="237" spans="3:3" s="432" customFormat="1">
      <c r="C237" s="442"/>
    </row>
    <row r="238" spans="3:3" s="432" customFormat="1">
      <c r="C238" s="442"/>
    </row>
    <row r="239" spans="3:3" s="432" customFormat="1">
      <c r="C239" s="442"/>
    </row>
    <row r="240" spans="3:3" s="432" customFormat="1">
      <c r="C240" s="442"/>
    </row>
    <row r="241" spans="3:3" s="432" customFormat="1">
      <c r="C241" s="442"/>
    </row>
    <row r="242" spans="3:3" s="432" customFormat="1">
      <c r="C242" s="442"/>
    </row>
    <row r="243" spans="3:3" s="432" customFormat="1">
      <c r="C243" s="442"/>
    </row>
    <row r="244" spans="3:3" s="432" customFormat="1">
      <c r="C244" s="442"/>
    </row>
    <row r="245" spans="3:3" s="432" customFormat="1">
      <c r="C245" s="442"/>
    </row>
    <row r="246" spans="3:3" s="432" customFormat="1">
      <c r="C246" s="442"/>
    </row>
    <row r="247" spans="3:3" s="432" customFormat="1">
      <c r="C247" s="442"/>
    </row>
    <row r="248" spans="3:3" s="432" customFormat="1">
      <c r="C248" s="442"/>
    </row>
    <row r="249" spans="3:3" s="432" customFormat="1">
      <c r="C249" s="442"/>
    </row>
    <row r="250" spans="3:3" s="432" customFormat="1">
      <c r="C250" s="442"/>
    </row>
    <row r="251" spans="3:3" s="432" customFormat="1">
      <c r="C251" s="442"/>
    </row>
    <row r="252" spans="3:3" s="432" customFormat="1">
      <c r="C252" s="442"/>
    </row>
    <row r="253" spans="3:3" s="432" customFormat="1">
      <c r="C253" s="442"/>
    </row>
    <row r="254" spans="3:3" s="432" customFormat="1">
      <c r="C254" s="442"/>
    </row>
    <row r="255" spans="3:3" s="432" customFormat="1">
      <c r="C255" s="442"/>
    </row>
    <row r="256" spans="3:3" s="432" customFormat="1">
      <c r="C256" s="442"/>
    </row>
    <row r="257" spans="3:3" s="432" customFormat="1">
      <c r="C257" s="442"/>
    </row>
    <row r="258" spans="3:3" s="432" customFormat="1">
      <c r="C258" s="442"/>
    </row>
    <row r="259" spans="3:3" s="432" customFormat="1">
      <c r="C259" s="442"/>
    </row>
    <row r="260" spans="3:3" s="432" customFormat="1">
      <c r="C260" s="442"/>
    </row>
    <row r="261" spans="3:3" s="432" customFormat="1">
      <c r="C261" s="442"/>
    </row>
    <row r="262" spans="3:3" s="432" customFormat="1">
      <c r="C262" s="442"/>
    </row>
    <row r="263" spans="3:3" s="432" customFormat="1">
      <c r="C263" s="442"/>
    </row>
    <row r="264" spans="3:3" s="432" customFormat="1">
      <c r="C264" s="442"/>
    </row>
    <row r="265" spans="3:3" s="432" customFormat="1">
      <c r="C265" s="442"/>
    </row>
    <row r="266" spans="3:3" s="432" customFormat="1">
      <c r="C266" s="442"/>
    </row>
    <row r="267" spans="3:3" s="432" customFormat="1">
      <c r="C267" s="442"/>
    </row>
    <row r="268" spans="3:3" s="432" customFormat="1">
      <c r="C268" s="442"/>
    </row>
    <row r="269" spans="3:3" s="432" customFormat="1">
      <c r="C269" s="442"/>
    </row>
    <row r="270" spans="3:3" s="432" customFormat="1">
      <c r="C270" s="442"/>
    </row>
    <row r="271" spans="3:3" s="432" customFormat="1">
      <c r="C271" s="442"/>
    </row>
    <row r="272" spans="3:3" s="432" customFormat="1">
      <c r="C272" s="442"/>
    </row>
    <row r="273" spans="3:3" s="432" customFormat="1">
      <c r="C273" s="442"/>
    </row>
    <row r="274" spans="3:3" s="432" customFormat="1">
      <c r="C274" s="442"/>
    </row>
    <row r="275" spans="3:3" s="432" customFormat="1">
      <c r="C275" s="442"/>
    </row>
    <row r="276" spans="3:3" s="432" customFormat="1">
      <c r="C276" s="442"/>
    </row>
    <row r="277" spans="3:3" s="432" customFormat="1">
      <c r="C277" s="442"/>
    </row>
    <row r="278" spans="3:3" s="432" customFormat="1">
      <c r="C278" s="442"/>
    </row>
    <row r="279" spans="3:3" s="432" customFormat="1">
      <c r="C279" s="442"/>
    </row>
    <row r="280" spans="3:3" s="432" customFormat="1">
      <c r="C280" s="442"/>
    </row>
    <row r="281" spans="3:3" s="432" customFormat="1">
      <c r="C281" s="442"/>
    </row>
    <row r="282" spans="3:3" s="432" customFormat="1">
      <c r="C282" s="442"/>
    </row>
    <row r="283" spans="3:3" s="432" customFormat="1">
      <c r="C283" s="442"/>
    </row>
    <row r="284" spans="3:3" s="432" customFormat="1">
      <c r="C284" s="442"/>
    </row>
    <row r="285" spans="3:3" s="432" customFormat="1">
      <c r="C285" s="442"/>
    </row>
    <row r="286" spans="3:3" s="432" customFormat="1">
      <c r="C286" s="442"/>
    </row>
    <row r="287" spans="3:3" s="432" customFormat="1">
      <c r="C287" s="442"/>
    </row>
    <row r="288" spans="3:3" s="432" customFormat="1">
      <c r="C288" s="442"/>
    </row>
    <row r="289" spans="3:3" s="432" customFormat="1">
      <c r="C289" s="442"/>
    </row>
    <row r="290" spans="3:3" s="432" customFormat="1">
      <c r="C290" s="442"/>
    </row>
    <row r="291" spans="3:3" s="432" customFormat="1">
      <c r="C291" s="442"/>
    </row>
    <row r="292" spans="3:3" s="432" customFormat="1">
      <c r="C292" s="442"/>
    </row>
    <row r="293" spans="3:3" s="432" customFormat="1">
      <c r="C293" s="442"/>
    </row>
    <row r="294" spans="3:3" s="432" customFormat="1">
      <c r="C294" s="442"/>
    </row>
    <row r="295" spans="3:3" s="432" customFormat="1">
      <c r="C295" s="442"/>
    </row>
    <row r="296" spans="3:3" s="432" customFormat="1">
      <c r="C296" s="442"/>
    </row>
    <row r="297" spans="3:3" s="432" customFormat="1">
      <c r="C297" s="442"/>
    </row>
    <row r="298" spans="3:3" s="432" customFormat="1">
      <c r="C298" s="442"/>
    </row>
    <row r="299" spans="3:3" s="432" customFormat="1">
      <c r="C299" s="442"/>
    </row>
    <row r="300" spans="3:3" s="432" customFormat="1">
      <c r="C300" s="442"/>
    </row>
    <row r="301" spans="3:3" s="432" customFormat="1">
      <c r="C301" s="442"/>
    </row>
    <row r="302" spans="3:3" s="432" customFormat="1">
      <c r="C302" s="442"/>
    </row>
    <row r="303" spans="3:3" s="432" customFormat="1">
      <c r="C303" s="442"/>
    </row>
    <row r="304" spans="3:3" s="432" customFormat="1">
      <c r="C304" s="442"/>
    </row>
    <row r="305" spans="3:3" s="432" customFormat="1">
      <c r="C305" s="442"/>
    </row>
    <row r="306" spans="3:3" s="432" customFormat="1">
      <c r="C306" s="442"/>
    </row>
    <row r="307" spans="3:3" s="432" customFormat="1">
      <c r="C307" s="442"/>
    </row>
    <row r="308" spans="3:3" s="432" customFormat="1">
      <c r="C308" s="442"/>
    </row>
    <row r="309" spans="3:3" s="432" customFormat="1">
      <c r="C309" s="442"/>
    </row>
    <row r="310" spans="3:3" s="432" customFormat="1">
      <c r="C310" s="442"/>
    </row>
    <row r="311" spans="3:3" s="432" customFormat="1">
      <c r="C311" s="442"/>
    </row>
    <row r="312" spans="3:3" s="432" customFormat="1">
      <c r="C312" s="442"/>
    </row>
    <row r="313" spans="3:3" s="432" customFormat="1">
      <c r="C313" s="442"/>
    </row>
    <row r="314" spans="3:3" s="432" customFormat="1">
      <c r="C314" s="442"/>
    </row>
    <row r="315" spans="3:3" s="432" customFormat="1">
      <c r="C315" s="442"/>
    </row>
    <row r="316" spans="3:3" s="432" customFormat="1">
      <c r="C316" s="442"/>
    </row>
    <row r="317" spans="3:3" s="432" customFormat="1">
      <c r="C317" s="442"/>
    </row>
    <row r="318" spans="3:3" s="432" customFormat="1">
      <c r="C318" s="442"/>
    </row>
    <row r="319" spans="3:3" s="432" customFormat="1">
      <c r="C319" s="442"/>
    </row>
    <row r="320" spans="3:3" s="432" customFormat="1">
      <c r="C320" s="442"/>
    </row>
    <row r="321" spans="1:3" s="432" customFormat="1">
      <c r="C321" s="442"/>
    </row>
    <row r="322" spans="1:3" s="432" customFormat="1">
      <c r="C322" s="442"/>
    </row>
    <row r="323" spans="1:3" s="432" customFormat="1">
      <c r="C323" s="442"/>
    </row>
    <row r="324" spans="1:3" s="432" customFormat="1">
      <c r="C324" s="442"/>
    </row>
    <row r="325" spans="1:3" s="432" customFormat="1">
      <c r="C325" s="442"/>
    </row>
    <row r="326" spans="1:3" s="432" customFormat="1">
      <c r="C326" s="442"/>
    </row>
    <row r="327" spans="1:3" s="432" customFormat="1">
      <c r="C327" s="442"/>
    </row>
    <row r="328" spans="1:3" s="432" customFormat="1">
      <c r="A328" s="425"/>
      <c r="C328" s="446"/>
    </row>
    <row r="329" spans="1:3" s="432" customFormat="1" ht="25.05" customHeight="1">
      <c r="A329" s="425"/>
      <c r="C329" s="446"/>
    </row>
    <row r="330" spans="1:3">
      <c r="A330" s="425"/>
      <c r="B330" s="425"/>
      <c r="C330" s="446"/>
    </row>
    <row r="331" spans="1:3">
      <c r="A331" s="425"/>
      <c r="B331" s="425"/>
      <c r="C331" s="446"/>
    </row>
    <row r="332" spans="1:3">
      <c r="A332" s="425"/>
      <c r="B332" s="425"/>
      <c r="C332" s="446"/>
    </row>
    <row r="333" spans="1:3">
      <c r="A333" s="425"/>
      <c r="B333" s="425"/>
      <c r="C333" s="446"/>
    </row>
    <row r="334" spans="1:3">
      <c r="A334" s="425"/>
      <c r="B334" s="425"/>
      <c r="C334" s="446"/>
    </row>
    <row r="335" spans="1:3">
      <c r="A335" s="425"/>
      <c r="B335" s="425"/>
      <c r="C335" s="446"/>
    </row>
    <row r="336" spans="1:3">
      <c r="A336" s="425"/>
      <c r="B336" s="425"/>
      <c r="C336" s="446"/>
    </row>
    <row r="337" spans="1:3">
      <c r="A337" s="425"/>
      <c r="B337" s="425"/>
      <c r="C337" s="446"/>
    </row>
    <row r="338" spans="1:3">
      <c r="A338" s="425"/>
      <c r="B338" s="425"/>
      <c r="C338" s="446"/>
    </row>
    <row r="339" spans="1:3">
      <c r="A339" s="425"/>
      <c r="B339" s="425"/>
      <c r="C339" s="446"/>
    </row>
    <row r="340" spans="1:3">
      <c r="A340" s="425"/>
      <c r="B340" s="425"/>
      <c r="C340" s="446"/>
    </row>
    <row r="341" spans="1:3">
      <c r="A341" s="425"/>
      <c r="B341" s="425"/>
      <c r="C341" s="446"/>
    </row>
    <row r="342" spans="1:3">
      <c r="A342" s="425"/>
      <c r="B342" s="425"/>
      <c r="C342" s="446"/>
    </row>
    <row r="343" spans="1:3">
      <c r="A343" s="425"/>
      <c r="B343" s="425"/>
      <c r="C343" s="446"/>
    </row>
    <row r="344" spans="1:3">
      <c r="A344" s="425"/>
      <c r="B344" s="425"/>
      <c r="C344" s="446"/>
    </row>
    <row r="345" spans="1:3">
      <c r="A345" s="425"/>
      <c r="B345" s="425"/>
      <c r="C345" s="446"/>
    </row>
    <row r="346" spans="1:3">
      <c r="A346" s="425"/>
      <c r="B346" s="425"/>
      <c r="C346" s="446"/>
    </row>
    <row r="347" spans="1:3">
      <c r="A347" s="425"/>
      <c r="B347" s="425"/>
      <c r="C347" s="446"/>
    </row>
    <row r="348" spans="1:3">
      <c r="A348" s="425"/>
      <c r="B348" s="425"/>
      <c r="C348" s="446"/>
    </row>
    <row r="349" spans="1:3">
      <c r="A349" s="425"/>
      <c r="B349" s="425"/>
      <c r="C349" s="446"/>
    </row>
    <row r="350" spans="1:3">
      <c r="A350" s="425"/>
      <c r="B350" s="425"/>
      <c r="C350" s="446"/>
    </row>
    <row r="351" spans="1:3">
      <c r="A351" s="425"/>
      <c r="B351" s="425"/>
      <c r="C351" s="446"/>
    </row>
    <row r="352" spans="1:3">
      <c r="A352" s="425"/>
      <c r="B352" s="425"/>
      <c r="C352" s="446"/>
    </row>
    <row r="353" spans="1:3">
      <c r="A353" s="425"/>
      <c r="B353" s="425"/>
      <c r="C353" s="446"/>
    </row>
    <row r="354" spans="1:3">
      <c r="A354" s="425"/>
      <c r="B354" s="425"/>
      <c r="C354" s="446"/>
    </row>
    <row r="355" spans="1:3">
      <c r="A355" s="425"/>
      <c r="B355" s="425"/>
      <c r="C355" s="446"/>
    </row>
    <row r="356" spans="1:3">
      <c r="A356" s="425"/>
      <c r="B356" s="425"/>
      <c r="C356" s="446"/>
    </row>
    <row r="357" spans="1:3">
      <c r="A357" s="425"/>
      <c r="B357" s="425"/>
      <c r="C357" s="446"/>
    </row>
    <row r="358" spans="1:3">
      <c r="A358" s="425"/>
      <c r="B358" s="425"/>
      <c r="C358" s="446"/>
    </row>
    <row r="359" spans="1:3">
      <c r="A359" s="425"/>
      <c r="B359" s="425"/>
      <c r="C359" s="446"/>
    </row>
    <row r="360" spans="1:3">
      <c r="A360" s="425"/>
      <c r="B360" s="425"/>
      <c r="C360" s="446"/>
    </row>
    <row r="361" spans="1:3">
      <c r="A361" s="425"/>
      <c r="B361" s="425"/>
      <c r="C361" s="446"/>
    </row>
    <row r="362" spans="1:3">
      <c r="A362" s="425"/>
      <c r="B362" s="425"/>
      <c r="C362" s="446"/>
    </row>
    <row r="363" spans="1:3">
      <c r="A363" s="425"/>
      <c r="B363" s="425"/>
      <c r="C363" s="446"/>
    </row>
    <row r="364" spans="1:3">
      <c r="A364" s="425"/>
      <c r="B364" s="425"/>
      <c r="C364" s="446"/>
    </row>
    <row r="365" spans="1:3">
      <c r="A365" s="425"/>
      <c r="B365" s="425"/>
      <c r="C365" s="446"/>
    </row>
    <row r="366" spans="1:3">
      <c r="A366" s="425"/>
      <c r="B366" s="425"/>
      <c r="C366" s="446"/>
    </row>
    <row r="367" spans="1:3">
      <c r="A367" s="425"/>
      <c r="B367" s="425"/>
      <c r="C367" s="446"/>
    </row>
    <row r="368" spans="1:3">
      <c r="A368" s="425"/>
      <c r="B368" s="425"/>
      <c r="C368" s="446"/>
    </row>
    <row r="369" spans="1:3">
      <c r="A369" s="425"/>
      <c r="B369" s="425"/>
      <c r="C369" s="446"/>
    </row>
    <row r="370" spans="1:3">
      <c r="A370" s="425"/>
      <c r="B370" s="425"/>
      <c r="C370" s="446"/>
    </row>
    <row r="371" spans="1:3">
      <c r="A371" s="425"/>
      <c r="B371" s="425"/>
      <c r="C371" s="446"/>
    </row>
    <row r="372" spans="1:3">
      <c r="A372" s="425"/>
      <c r="B372" s="425"/>
      <c r="C372" s="446"/>
    </row>
    <row r="373" spans="1:3">
      <c r="A373" s="425"/>
      <c r="B373" s="425"/>
      <c r="C373" s="446"/>
    </row>
    <row r="374" spans="1:3">
      <c r="A374" s="425"/>
      <c r="B374" s="425"/>
      <c r="C374" s="446"/>
    </row>
    <row r="375" spans="1:3">
      <c r="A375" s="425"/>
      <c r="B375" s="425"/>
      <c r="C375" s="446"/>
    </row>
    <row r="376" spans="1:3">
      <c r="A376" s="425"/>
      <c r="B376" s="425"/>
      <c r="C376" s="446"/>
    </row>
    <row r="377" spans="1:3">
      <c r="A377" s="425"/>
      <c r="B377" s="425"/>
      <c r="C377" s="446"/>
    </row>
    <row r="378" spans="1:3">
      <c r="A378" s="425"/>
      <c r="B378" s="425"/>
      <c r="C378" s="446"/>
    </row>
    <row r="379" spans="1:3">
      <c r="A379" s="425"/>
      <c r="B379" s="425"/>
      <c r="C379" s="446"/>
    </row>
    <row r="380" spans="1:3">
      <c r="A380" s="425"/>
      <c r="B380" s="425"/>
      <c r="C380" s="446"/>
    </row>
    <row r="381" spans="1:3">
      <c r="A381" s="425"/>
      <c r="B381" s="425"/>
      <c r="C381" s="446"/>
    </row>
    <row r="382" spans="1:3">
      <c r="A382" s="425"/>
      <c r="B382" s="425"/>
      <c r="C382" s="446"/>
    </row>
    <row r="383" spans="1:3">
      <c r="A383" s="425"/>
      <c r="B383" s="425"/>
      <c r="C383" s="446"/>
    </row>
    <row r="384" spans="1:3">
      <c r="A384" s="425"/>
      <c r="B384" s="425"/>
      <c r="C384" s="446"/>
    </row>
    <row r="385" spans="1:3">
      <c r="A385" s="425"/>
      <c r="B385" s="425"/>
      <c r="C385" s="446"/>
    </row>
    <row r="386" spans="1:3">
      <c r="A386" s="425"/>
      <c r="B386" s="425"/>
      <c r="C386" s="446"/>
    </row>
    <row r="387" spans="1:3">
      <c r="A387" s="425"/>
      <c r="B387" s="425"/>
      <c r="C387" s="446"/>
    </row>
    <row r="388" spans="1:3">
      <c r="A388" s="425"/>
      <c r="B388" s="425"/>
      <c r="C388" s="446"/>
    </row>
    <row r="389" spans="1:3">
      <c r="A389" s="425"/>
      <c r="B389" s="425"/>
      <c r="C389" s="446"/>
    </row>
    <row r="390" spans="1:3">
      <c r="A390" s="425"/>
      <c r="B390" s="425"/>
      <c r="C390" s="446"/>
    </row>
    <row r="391" spans="1:3">
      <c r="A391" s="425"/>
      <c r="B391" s="425"/>
      <c r="C391" s="446"/>
    </row>
    <row r="392" spans="1:3">
      <c r="A392" s="425"/>
      <c r="B392" s="425"/>
      <c r="C392" s="446"/>
    </row>
    <row r="393" spans="1:3">
      <c r="A393" s="425"/>
      <c r="B393" s="425"/>
      <c r="C393" s="446"/>
    </row>
    <row r="394" spans="1:3">
      <c r="A394" s="425"/>
      <c r="B394" s="425"/>
      <c r="C394" s="446"/>
    </row>
    <row r="395" spans="1:3">
      <c r="A395" s="425"/>
      <c r="B395" s="425"/>
      <c r="C395" s="446"/>
    </row>
    <row r="396" spans="1:3">
      <c r="A396" s="425"/>
      <c r="B396" s="425"/>
      <c r="C396" s="446"/>
    </row>
    <row r="397" spans="1:3">
      <c r="A397" s="425"/>
      <c r="B397" s="425"/>
      <c r="C397" s="446"/>
    </row>
    <row r="398" spans="1:3">
      <c r="A398" s="425"/>
      <c r="B398" s="425"/>
      <c r="C398" s="446"/>
    </row>
    <row r="399" spans="1:3">
      <c r="A399" s="425"/>
      <c r="B399" s="425"/>
      <c r="C399" s="446"/>
    </row>
    <row r="400" spans="1:3">
      <c r="A400" s="425"/>
      <c r="B400" s="425"/>
      <c r="C400" s="446"/>
    </row>
    <row r="401" spans="1:3">
      <c r="A401" s="425"/>
      <c r="B401" s="425"/>
      <c r="C401" s="446"/>
    </row>
    <row r="402" spans="1:3">
      <c r="A402" s="425"/>
      <c r="B402" s="425"/>
      <c r="C402" s="446"/>
    </row>
    <row r="403" spans="1:3">
      <c r="A403" s="425"/>
      <c r="B403" s="425"/>
      <c r="C403" s="446"/>
    </row>
    <row r="404" spans="1:3">
      <c r="A404" s="425"/>
      <c r="B404" s="425"/>
      <c r="C404" s="446"/>
    </row>
    <row r="405" spans="1:3">
      <c r="A405" s="425"/>
      <c r="B405" s="425"/>
      <c r="C405" s="446"/>
    </row>
    <row r="406" spans="1:3">
      <c r="A406" s="425"/>
      <c r="B406" s="425"/>
      <c r="C406" s="446"/>
    </row>
    <row r="407" spans="1:3">
      <c r="A407" s="425"/>
      <c r="B407" s="425"/>
      <c r="C407" s="446"/>
    </row>
    <row r="408" spans="1:3">
      <c r="A408" s="425"/>
      <c r="B408" s="425"/>
      <c r="C408" s="446"/>
    </row>
    <row r="409" spans="1:3">
      <c r="A409" s="425"/>
      <c r="B409" s="425"/>
      <c r="C409" s="446"/>
    </row>
    <row r="410" spans="1:3">
      <c r="A410" s="425"/>
      <c r="B410" s="425"/>
      <c r="C410" s="446"/>
    </row>
    <row r="411" spans="1:3">
      <c r="A411" s="425"/>
      <c r="B411" s="425"/>
      <c r="C411" s="446"/>
    </row>
    <row r="412" spans="1:3">
      <c r="A412" s="425"/>
      <c r="B412" s="425"/>
      <c r="C412" s="446"/>
    </row>
    <row r="413" spans="1:3">
      <c r="A413" s="425"/>
      <c r="B413" s="425"/>
      <c r="C413" s="446"/>
    </row>
    <row r="414" spans="1:3">
      <c r="A414" s="425"/>
      <c r="B414" s="425"/>
      <c r="C414" s="446"/>
    </row>
    <row r="415" spans="1:3">
      <c r="A415" s="425"/>
      <c r="B415" s="425"/>
      <c r="C415" s="446"/>
    </row>
    <row r="416" spans="1:3">
      <c r="A416" s="425"/>
      <c r="B416" s="425"/>
      <c r="C416" s="446"/>
    </row>
    <row r="417" spans="1:3">
      <c r="A417" s="425"/>
      <c r="B417" s="425"/>
      <c r="C417" s="446"/>
    </row>
    <row r="418" spans="1:3">
      <c r="A418" s="425"/>
      <c r="B418" s="425"/>
      <c r="C418" s="446"/>
    </row>
    <row r="419" spans="1:3">
      <c r="A419" s="425"/>
      <c r="B419" s="425"/>
      <c r="C419" s="446"/>
    </row>
    <row r="420" spans="1:3">
      <c r="A420" s="425"/>
      <c r="B420" s="425"/>
      <c r="C420" s="446"/>
    </row>
    <row r="421" spans="1:3">
      <c r="A421" s="425"/>
      <c r="B421" s="425"/>
      <c r="C421" s="446"/>
    </row>
    <row r="422" spans="1:3">
      <c r="A422" s="425"/>
      <c r="B422" s="425"/>
      <c r="C422" s="446"/>
    </row>
    <row r="423" spans="1:3">
      <c r="A423" s="425"/>
      <c r="B423" s="425"/>
      <c r="C423" s="446"/>
    </row>
    <row r="424" spans="1:3">
      <c r="A424" s="425"/>
      <c r="B424" s="425"/>
      <c r="C424" s="446"/>
    </row>
    <row r="425" spans="1:3">
      <c r="A425" s="425"/>
      <c r="B425" s="425"/>
      <c r="C425" s="446"/>
    </row>
    <row r="426" spans="1:3">
      <c r="A426" s="425"/>
      <c r="B426" s="425"/>
      <c r="C426" s="446"/>
    </row>
    <row r="427" spans="1:3">
      <c r="A427" s="425"/>
      <c r="B427" s="425"/>
      <c r="C427" s="446"/>
    </row>
    <row r="428" spans="1:3">
      <c r="A428" s="425"/>
      <c r="B428" s="425"/>
      <c r="C428" s="446"/>
    </row>
    <row r="429" spans="1:3">
      <c r="A429" s="425"/>
      <c r="B429" s="425"/>
      <c r="C429" s="446"/>
    </row>
    <row r="430" spans="1:3">
      <c r="A430" s="425"/>
      <c r="B430" s="425"/>
      <c r="C430" s="446"/>
    </row>
    <row r="431" spans="1:3">
      <c r="A431" s="425"/>
      <c r="B431" s="425"/>
      <c r="C431" s="446"/>
    </row>
    <row r="432" spans="1:3">
      <c r="A432" s="425"/>
      <c r="B432" s="425"/>
      <c r="C432" s="446"/>
    </row>
    <row r="433" spans="1:3">
      <c r="A433" s="425"/>
      <c r="B433" s="425"/>
      <c r="C433" s="446"/>
    </row>
    <row r="434" spans="1:3">
      <c r="A434" s="425"/>
      <c r="B434" s="425"/>
      <c r="C434" s="446"/>
    </row>
    <row r="435" spans="1:3">
      <c r="A435" s="425"/>
      <c r="B435" s="425"/>
      <c r="C435" s="446"/>
    </row>
    <row r="436" spans="1:3">
      <c r="A436" s="425"/>
      <c r="B436" s="425"/>
      <c r="C436" s="446"/>
    </row>
    <row r="437" spans="1:3">
      <c r="A437" s="425"/>
      <c r="B437" s="425"/>
      <c r="C437" s="446"/>
    </row>
    <row r="438" spans="1:3">
      <c r="A438" s="425"/>
      <c r="B438" s="425"/>
      <c r="C438" s="446"/>
    </row>
    <row r="439" spans="1:3">
      <c r="A439" s="425"/>
      <c r="B439" s="425"/>
      <c r="C439" s="446"/>
    </row>
    <row r="440" spans="1:3">
      <c r="A440" s="425"/>
      <c r="B440" s="425"/>
      <c r="C440" s="446"/>
    </row>
    <row r="441" spans="1:3">
      <c r="A441" s="425"/>
      <c r="B441" s="425"/>
      <c r="C441" s="446"/>
    </row>
    <row r="442" spans="1:3">
      <c r="A442" s="425"/>
      <c r="B442" s="425"/>
      <c r="C442" s="446"/>
    </row>
    <row r="443" spans="1:3">
      <c r="A443" s="425"/>
      <c r="B443" s="425"/>
      <c r="C443" s="446"/>
    </row>
    <row r="444" spans="1:3">
      <c r="A444" s="425"/>
      <c r="B444" s="425"/>
      <c r="C444" s="446"/>
    </row>
    <row r="445" spans="1:3">
      <c r="A445" s="425"/>
      <c r="B445" s="425"/>
      <c r="C445" s="446"/>
    </row>
    <row r="446" spans="1:3">
      <c r="A446" s="425"/>
      <c r="B446" s="425"/>
      <c r="C446" s="446"/>
    </row>
    <row r="447" spans="1:3">
      <c r="A447" s="425"/>
      <c r="B447" s="425"/>
      <c r="C447" s="446"/>
    </row>
    <row r="448" spans="1:3">
      <c r="A448" s="425"/>
      <c r="B448" s="425"/>
      <c r="C448" s="446"/>
    </row>
    <row r="449" spans="1:3">
      <c r="A449" s="425"/>
      <c r="B449" s="425"/>
      <c r="C449" s="446"/>
    </row>
    <row r="450" spans="1:3">
      <c r="A450" s="425"/>
      <c r="B450" s="425"/>
      <c r="C450" s="446"/>
    </row>
    <row r="451" spans="1:3">
      <c r="A451" s="425"/>
      <c r="B451" s="425"/>
      <c r="C451" s="446"/>
    </row>
    <row r="452" spans="1:3">
      <c r="A452" s="425"/>
      <c r="B452" s="425"/>
      <c r="C452" s="446"/>
    </row>
    <row r="453" spans="1:3">
      <c r="A453" s="425"/>
      <c r="B453" s="425"/>
      <c r="C453" s="446"/>
    </row>
    <row r="454" spans="1:3">
      <c r="A454" s="425"/>
      <c r="B454" s="425"/>
      <c r="C454" s="446"/>
    </row>
    <row r="455" spans="1:3">
      <c r="A455" s="425"/>
      <c r="B455" s="425"/>
      <c r="C455" s="446"/>
    </row>
    <row r="456" spans="1:3">
      <c r="A456" s="425"/>
      <c r="B456" s="425"/>
      <c r="C456" s="446"/>
    </row>
    <row r="457" spans="1:3">
      <c r="A457" s="425"/>
      <c r="B457" s="425"/>
      <c r="C457" s="446"/>
    </row>
    <row r="458" spans="1:3">
      <c r="A458" s="425"/>
      <c r="B458" s="425"/>
      <c r="C458" s="446"/>
    </row>
    <row r="459" spans="1:3">
      <c r="A459" s="425"/>
      <c r="B459" s="425"/>
      <c r="C459" s="446"/>
    </row>
    <row r="460" spans="1:3">
      <c r="A460" s="425"/>
      <c r="B460" s="425"/>
      <c r="C460" s="446"/>
    </row>
    <row r="461" spans="1:3">
      <c r="A461" s="425"/>
      <c r="B461" s="425"/>
      <c r="C461" s="446"/>
    </row>
    <row r="462" spans="1:3">
      <c r="A462" s="425"/>
      <c r="B462" s="425"/>
      <c r="C462" s="446"/>
    </row>
    <row r="463" spans="1:3">
      <c r="A463" s="425"/>
      <c r="B463" s="425"/>
      <c r="C463" s="446"/>
    </row>
    <row r="464" spans="1:3">
      <c r="A464" s="425"/>
      <c r="B464" s="425"/>
      <c r="C464" s="446"/>
    </row>
    <row r="465" spans="1:3">
      <c r="A465" s="425"/>
      <c r="B465" s="425"/>
      <c r="C465" s="446"/>
    </row>
    <row r="466" spans="1:3">
      <c r="A466" s="425"/>
      <c r="B466" s="425"/>
      <c r="C466" s="446"/>
    </row>
    <row r="467" spans="1:3">
      <c r="A467" s="425"/>
      <c r="B467" s="425"/>
      <c r="C467" s="446"/>
    </row>
    <row r="468" spans="1:3">
      <c r="A468" s="425"/>
      <c r="B468" s="425"/>
      <c r="C468" s="446"/>
    </row>
    <row r="469" spans="1:3">
      <c r="A469" s="425"/>
      <c r="B469" s="425"/>
      <c r="C469" s="446"/>
    </row>
    <row r="470" spans="1:3">
      <c r="A470" s="425"/>
      <c r="B470" s="425"/>
      <c r="C470" s="446"/>
    </row>
    <row r="471" spans="1:3">
      <c r="A471" s="425"/>
      <c r="B471" s="425"/>
      <c r="C471" s="446"/>
    </row>
    <row r="472" spans="1:3">
      <c r="A472" s="425"/>
      <c r="B472" s="425"/>
      <c r="C472" s="446"/>
    </row>
    <row r="473" spans="1:3">
      <c r="A473" s="425"/>
      <c r="B473" s="425"/>
      <c r="C473" s="446"/>
    </row>
    <row r="474" spans="1:3">
      <c r="A474" s="425"/>
      <c r="B474" s="425"/>
      <c r="C474" s="446"/>
    </row>
    <row r="475" spans="1:3">
      <c r="A475" s="425"/>
      <c r="B475" s="425"/>
      <c r="C475" s="446"/>
    </row>
    <row r="476" spans="1:3">
      <c r="A476" s="425"/>
      <c r="B476" s="425"/>
      <c r="C476" s="446"/>
    </row>
    <row r="477" spans="1:3">
      <c r="A477" s="425"/>
      <c r="B477" s="425"/>
      <c r="C477" s="446"/>
    </row>
    <row r="478" spans="1:3">
      <c r="A478" s="425"/>
      <c r="B478" s="425"/>
      <c r="C478" s="446"/>
    </row>
    <row r="479" spans="1:3">
      <c r="A479" s="425"/>
      <c r="B479" s="425"/>
      <c r="C479" s="446"/>
    </row>
    <row r="480" spans="1:3">
      <c r="A480" s="425"/>
      <c r="B480" s="425"/>
      <c r="C480" s="446"/>
    </row>
    <row r="481" spans="2:2">
      <c r="B481" s="425"/>
    </row>
    <row r="482" spans="2:2">
      <c r="B482" s="425"/>
    </row>
  </sheetData>
  <mergeCells count="12">
    <mergeCell ref="O22:O23"/>
    <mergeCell ref="P22:P23"/>
    <mergeCell ref="J22:J23"/>
    <mergeCell ref="K22:K23"/>
    <mergeCell ref="L22:L23"/>
    <mergeCell ref="M22:M23"/>
    <mergeCell ref="N22:N23"/>
    <mergeCell ref="A5:C5"/>
    <mergeCell ref="B7:B10"/>
    <mergeCell ref="C7:C10"/>
    <mergeCell ref="A7:A10"/>
    <mergeCell ref="K30:M30"/>
  </mergeCells>
  <printOptions horizontalCentered="1"/>
  <pageMargins left="0.59055118110236227" right="0.43307086614173229" top="0.39370078740157483" bottom="0.51181102362204722" header="0.31496062992125984" footer="0.31496062992125984"/>
  <pageSetup paperSize="9" scale="68" fitToHeight="0" orientation="portrait" useFirstPageNumber="1" r:id="rId1"/>
  <headerFooter>
    <oddFooter>&amp;C1.&amp;P</oddFooter>
    <firstFooter>&amp;C1.1&amp;P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96"/>
  <sheetViews>
    <sheetView showGridLines="0" view="pageBreakPreview" zoomScaleSheetLayoutView="100" workbookViewId="0">
      <selection activeCell="G78" sqref="G78"/>
    </sheetView>
  </sheetViews>
  <sheetFormatPr defaultColWidth="8.77734375" defaultRowHeight="13.2"/>
  <cols>
    <col min="1" max="1" width="13.21875" style="64" customWidth="1"/>
    <col min="2" max="2" width="13.21875" style="10" customWidth="1"/>
    <col min="3" max="3" width="40.44140625" style="10" customWidth="1"/>
    <col min="4" max="5" width="15.77734375" style="10" customWidth="1"/>
    <col min="6" max="7" width="15.77734375" style="174" customWidth="1"/>
    <col min="8" max="9" width="8.77734375" style="4"/>
    <col min="10" max="10" width="19.21875" style="4" customWidth="1"/>
    <col min="11" max="11" width="26.77734375" style="4" customWidth="1"/>
    <col min="12" max="12" width="19.77734375" style="4" customWidth="1"/>
    <col min="13" max="16384" width="8.77734375" style="4"/>
  </cols>
  <sheetData>
    <row r="1" spans="1:12" s="48" customFormat="1">
      <c r="A1" s="106" t="str">
        <f>'P&amp;G - Section 1'!A1</f>
        <v>OR TAMBO DISTRICT MUNICIPALITY</v>
      </c>
      <c r="B1" s="71"/>
      <c r="C1" s="71"/>
      <c r="D1" s="71"/>
      <c r="E1" s="71"/>
      <c r="F1" s="172"/>
      <c r="G1" s="173"/>
    </row>
    <row r="2" spans="1:12">
      <c r="A2" s="46" t="str">
        <f>'P&amp;G - Section 1'!A2</f>
        <v>MNQEZU WATER SUPPLY SCHEME</v>
      </c>
      <c r="G2" s="175"/>
    </row>
    <row r="3" spans="1:12">
      <c r="A3" s="50" t="str">
        <f>'P&amp;G - Section 1'!A3</f>
        <v>ORTDM SCMU 27-25/26</v>
      </c>
      <c r="B3" s="4"/>
      <c r="C3" s="4"/>
      <c r="D3" s="4"/>
      <c r="E3" s="4"/>
      <c r="F3" s="176"/>
      <c r="G3" s="468"/>
    </row>
    <row r="4" spans="1:12">
      <c r="C4" s="107"/>
      <c r="D4" s="107"/>
      <c r="E4" s="107"/>
      <c r="F4" s="176"/>
      <c r="G4" s="177" t="s">
        <v>37</v>
      </c>
    </row>
    <row r="5" spans="1:12" s="24" customFormat="1" ht="5.4">
      <c r="A5" s="108"/>
      <c r="B5" s="73"/>
      <c r="C5" s="73"/>
      <c r="D5" s="73"/>
      <c r="E5" s="73"/>
      <c r="F5" s="178"/>
      <c r="G5" s="179"/>
    </row>
    <row r="6" spans="1:12" s="3" customFormat="1" ht="5.4">
      <c r="A6" s="100"/>
      <c r="B6" s="101"/>
      <c r="C6" s="101"/>
      <c r="D6" s="101"/>
      <c r="E6" s="101"/>
      <c r="F6" s="180"/>
      <c r="G6" s="181"/>
    </row>
    <row r="7" spans="1:12" s="3" customFormat="1">
      <c r="A7" s="102" t="s">
        <v>0</v>
      </c>
      <c r="B7" s="103" t="s">
        <v>1</v>
      </c>
      <c r="C7" s="103" t="s">
        <v>2</v>
      </c>
      <c r="D7" s="79" t="s">
        <v>3</v>
      </c>
      <c r="E7" s="79" t="s">
        <v>4</v>
      </c>
      <c r="F7" s="182" t="s">
        <v>5</v>
      </c>
      <c r="G7" s="183" t="s">
        <v>6</v>
      </c>
    </row>
    <row r="8" spans="1:12" s="3" customFormat="1">
      <c r="A8" s="102" t="s">
        <v>7</v>
      </c>
      <c r="B8" s="103"/>
      <c r="C8" s="103"/>
      <c r="D8" s="79"/>
      <c r="E8" s="79"/>
      <c r="F8" s="182"/>
      <c r="G8" s="183" t="s">
        <v>8</v>
      </c>
    </row>
    <row r="9" spans="1:12" s="3" customFormat="1" ht="5.4">
      <c r="A9" s="104"/>
      <c r="B9" s="105"/>
      <c r="C9" s="105"/>
      <c r="D9" s="105"/>
      <c r="E9" s="105"/>
      <c r="F9" s="184"/>
      <c r="G9" s="185"/>
    </row>
    <row r="10" spans="1:12" s="29" customFormat="1" ht="5.4">
      <c r="A10" s="109"/>
      <c r="B10" s="110"/>
      <c r="C10" s="110"/>
      <c r="D10" s="110"/>
      <c r="E10" s="111"/>
      <c r="F10" s="186"/>
      <c r="G10" s="187"/>
    </row>
    <row r="11" spans="1:12" s="31" customFormat="1" ht="37.950000000000003" customHeight="1">
      <c r="A11" s="124">
        <v>2</v>
      </c>
      <c r="B11" s="112" t="s">
        <v>38</v>
      </c>
      <c r="C11" s="112" t="s">
        <v>276</v>
      </c>
      <c r="D11" s="113"/>
      <c r="E11" s="114"/>
      <c r="F11" s="188"/>
      <c r="G11" s="189"/>
      <c r="K11" s="61"/>
      <c r="L11" s="61"/>
    </row>
    <row r="12" spans="1:12" s="31" customFormat="1" ht="13.5" customHeight="1">
      <c r="A12" s="124"/>
      <c r="B12" s="112"/>
      <c r="C12" s="112"/>
      <c r="D12" s="113"/>
      <c r="E12" s="114"/>
      <c r="F12" s="188"/>
      <c r="G12" s="189"/>
    </row>
    <row r="13" spans="1:12" s="31" customFormat="1">
      <c r="A13" s="125">
        <v>2.1</v>
      </c>
      <c r="B13" s="113"/>
      <c r="C13" s="115" t="s">
        <v>39</v>
      </c>
      <c r="D13" s="113"/>
      <c r="E13" s="114"/>
      <c r="F13" s="188"/>
      <c r="G13" s="189"/>
    </row>
    <row r="14" spans="1:12" s="31" customFormat="1" ht="13.8" thickBot="1">
      <c r="A14" s="125"/>
      <c r="B14" s="113"/>
      <c r="C14" s="113"/>
      <c r="D14" s="113"/>
      <c r="E14" s="114"/>
      <c r="F14" s="188"/>
      <c r="G14" s="189"/>
      <c r="K14" s="407"/>
      <c r="L14" s="407"/>
    </row>
    <row r="15" spans="1:12" s="31" customFormat="1" ht="40.200000000000003" thickTop="1">
      <c r="A15" s="301" t="s">
        <v>40</v>
      </c>
      <c r="B15" s="253" t="s">
        <v>41</v>
      </c>
      <c r="C15" s="253" t="s">
        <v>42</v>
      </c>
      <c r="D15" s="300" t="s">
        <v>21</v>
      </c>
      <c r="E15" s="408">
        <v>3777.36</v>
      </c>
      <c r="F15" s="304"/>
      <c r="G15" s="307"/>
    </row>
    <row r="16" spans="1:12" s="31" customFormat="1">
      <c r="A16" s="125"/>
      <c r="B16" s="113"/>
      <c r="C16" s="113"/>
      <c r="D16" s="78"/>
      <c r="E16" s="271"/>
      <c r="F16" s="269"/>
      <c r="G16" s="276"/>
    </row>
    <row r="17" spans="1:12" s="31" customFormat="1" ht="26.4">
      <c r="A17" s="125" t="s">
        <v>43</v>
      </c>
      <c r="B17" s="113" t="s">
        <v>44</v>
      </c>
      <c r="C17" s="116" t="s">
        <v>45</v>
      </c>
      <c r="D17" s="78"/>
      <c r="E17" s="271"/>
      <c r="F17" s="269"/>
      <c r="G17" s="276"/>
    </row>
    <row r="18" spans="1:12" s="31" customFormat="1">
      <c r="A18" s="125"/>
      <c r="B18" s="113"/>
      <c r="C18" s="113"/>
      <c r="D18" s="78"/>
      <c r="E18" s="271"/>
      <c r="F18" s="269"/>
      <c r="G18" s="276"/>
    </row>
    <row r="19" spans="1:12" s="31" customFormat="1">
      <c r="A19" s="125" t="s">
        <v>46</v>
      </c>
      <c r="B19" s="113" t="s">
        <v>47</v>
      </c>
      <c r="C19" s="113" t="s">
        <v>48</v>
      </c>
      <c r="D19" s="78" t="s">
        <v>49</v>
      </c>
      <c r="E19" s="272">
        <v>10</v>
      </c>
      <c r="F19" s="304"/>
      <c r="G19" s="307"/>
    </row>
    <row r="20" spans="1:12" s="31" customFormat="1" ht="9.75" customHeight="1">
      <c r="A20" s="125"/>
      <c r="B20" s="113"/>
      <c r="C20" s="113"/>
      <c r="D20" s="78"/>
      <c r="E20" s="270"/>
      <c r="F20" s="274"/>
      <c r="G20" s="276"/>
    </row>
    <row r="21" spans="1:12" s="31" customFormat="1" ht="26.4">
      <c r="A21" s="125" t="s">
        <v>136</v>
      </c>
      <c r="B21" s="113" t="s">
        <v>51</v>
      </c>
      <c r="C21" s="113" t="s">
        <v>130</v>
      </c>
      <c r="D21" s="78" t="s">
        <v>52</v>
      </c>
      <c r="E21" s="270">
        <v>397</v>
      </c>
      <c r="F21" s="304"/>
      <c r="G21" s="307"/>
    </row>
    <row r="22" spans="1:12" s="31" customFormat="1">
      <c r="A22" s="125"/>
      <c r="B22" s="113"/>
      <c r="C22" s="113"/>
      <c r="D22" s="78"/>
      <c r="E22" s="270"/>
      <c r="F22" s="269"/>
      <c r="G22" s="276"/>
    </row>
    <row r="23" spans="1:12" s="31" customFormat="1" ht="52.95" customHeight="1">
      <c r="A23" s="125" t="s">
        <v>137</v>
      </c>
      <c r="B23" s="118" t="s">
        <v>53</v>
      </c>
      <c r="C23" s="119" t="s">
        <v>54</v>
      </c>
      <c r="D23" s="288"/>
      <c r="E23" s="126"/>
      <c r="F23" s="275"/>
      <c r="G23" s="276"/>
    </row>
    <row r="24" spans="1:12" s="31" customFormat="1">
      <c r="A24" s="125"/>
      <c r="B24" s="122"/>
      <c r="C24" s="284"/>
      <c r="D24" s="288"/>
      <c r="E24" s="126"/>
      <c r="F24" s="275"/>
      <c r="G24" s="276"/>
    </row>
    <row r="25" spans="1:12" s="31" customFormat="1">
      <c r="A25" s="125" t="s">
        <v>138</v>
      </c>
      <c r="B25" s="122"/>
      <c r="C25" s="284" t="s">
        <v>131</v>
      </c>
      <c r="D25" s="288" t="s">
        <v>55</v>
      </c>
      <c r="E25" s="126">
        <v>50</v>
      </c>
      <c r="F25" s="304"/>
      <c r="G25" s="307"/>
      <c r="L25" s="123"/>
    </row>
    <row r="26" spans="1:12" s="31" customFormat="1">
      <c r="A26" s="125"/>
      <c r="B26" s="122"/>
      <c r="C26" s="284"/>
      <c r="D26" s="288"/>
      <c r="E26" s="126"/>
      <c r="F26" s="304"/>
      <c r="G26" s="307"/>
      <c r="L26" s="123"/>
    </row>
    <row r="27" spans="1:12" s="31" customFormat="1">
      <c r="A27" s="125" t="s">
        <v>139</v>
      </c>
      <c r="B27" s="122"/>
      <c r="C27" s="284" t="s">
        <v>132</v>
      </c>
      <c r="D27" s="288" t="s">
        <v>55</v>
      </c>
      <c r="E27" s="126">
        <v>80</v>
      </c>
      <c r="F27" s="304"/>
      <c r="G27" s="307"/>
      <c r="L27" s="123"/>
    </row>
    <row r="28" spans="1:12" s="31" customFormat="1">
      <c r="A28" s="125"/>
      <c r="B28" s="122"/>
      <c r="C28" s="284"/>
      <c r="D28" s="288"/>
      <c r="E28" s="126"/>
      <c r="F28" s="275"/>
      <c r="G28" s="276"/>
      <c r="L28" s="123"/>
    </row>
    <row r="29" spans="1:12" s="31" customFormat="1">
      <c r="A29" s="125" t="s">
        <v>140</v>
      </c>
      <c r="B29" s="122"/>
      <c r="C29" s="284" t="s">
        <v>133</v>
      </c>
      <c r="D29" s="288" t="s">
        <v>134</v>
      </c>
      <c r="E29" s="126">
        <v>0</v>
      </c>
      <c r="F29" s="304"/>
      <c r="G29" s="307"/>
      <c r="L29" s="123"/>
    </row>
    <row r="30" spans="1:12" s="31" customFormat="1">
      <c r="A30" s="117"/>
      <c r="B30" s="122"/>
      <c r="C30" s="284"/>
      <c r="D30" s="120"/>
      <c r="E30" s="121"/>
      <c r="F30" s="277"/>
      <c r="G30" s="278"/>
      <c r="L30" s="123"/>
    </row>
    <row r="31" spans="1:12" s="31" customFormat="1" ht="52.8">
      <c r="A31" s="125" t="s">
        <v>185</v>
      </c>
      <c r="B31" s="122"/>
      <c r="C31" s="284" t="s">
        <v>184</v>
      </c>
      <c r="D31" s="288" t="s">
        <v>21</v>
      </c>
      <c r="E31" s="126">
        <v>100</v>
      </c>
      <c r="F31" s="304"/>
      <c r="G31" s="307"/>
      <c r="L31" s="123"/>
    </row>
    <row r="32" spans="1:12" s="31" customFormat="1">
      <c r="A32" s="117"/>
      <c r="B32" s="122"/>
      <c r="C32" s="284"/>
      <c r="D32" s="120"/>
      <c r="E32" s="121"/>
      <c r="F32" s="277"/>
      <c r="G32" s="278"/>
      <c r="L32" s="123"/>
    </row>
    <row r="33" spans="1:12" s="31" customFormat="1" ht="52.8">
      <c r="A33" s="125" t="s">
        <v>188</v>
      </c>
      <c r="B33" s="122"/>
      <c r="C33" s="284" t="s">
        <v>186</v>
      </c>
      <c r="D33" s="288" t="s">
        <v>187</v>
      </c>
      <c r="E33" s="126">
        <v>20</v>
      </c>
      <c r="F33" s="304"/>
      <c r="G33" s="307"/>
      <c r="L33" s="123"/>
    </row>
    <row r="34" spans="1:12" s="31" customFormat="1">
      <c r="A34" s="117"/>
      <c r="B34" s="122"/>
      <c r="C34" s="284"/>
      <c r="D34" s="120"/>
      <c r="E34" s="121"/>
      <c r="F34" s="277"/>
      <c r="G34" s="278"/>
      <c r="L34" s="123"/>
    </row>
    <row r="35" spans="1:12" s="31" customFormat="1">
      <c r="A35" s="117"/>
      <c r="B35" s="122"/>
      <c r="C35" s="284"/>
      <c r="D35" s="120"/>
      <c r="E35" s="121"/>
      <c r="F35" s="191"/>
      <c r="G35" s="189"/>
      <c r="L35" s="123"/>
    </row>
    <row r="36" spans="1:12" s="31" customFormat="1">
      <c r="A36" s="117"/>
      <c r="B36" s="122"/>
      <c r="C36" s="284"/>
      <c r="D36" s="120"/>
      <c r="E36" s="121"/>
      <c r="F36" s="191"/>
      <c r="G36" s="189"/>
      <c r="L36" s="123"/>
    </row>
    <row r="37" spans="1:12" s="31" customFormat="1">
      <c r="A37" s="117"/>
      <c r="B37" s="122"/>
      <c r="C37" s="284"/>
      <c r="D37" s="120"/>
      <c r="E37" s="121"/>
      <c r="F37" s="191"/>
      <c r="G37" s="189"/>
      <c r="L37" s="123"/>
    </row>
    <row r="38" spans="1:12" s="31" customFormat="1">
      <c r="A38" s="117"/>
      <c r="B38" s="122"/>
      <c r="C38" s="284"/>
      <c r="D38" s="120"/>
      <c r="E38" s="121"/>
      <c r="F38" s="191"/>
      <c r="G38" s="189"/>
      <c r="L38" s="123"/>
    </row>
    <row r="39" spans="1:12" s="31" customFormat="1">
      <c r="A39" s="117"/>
      <c r="B39" s="122"/>
      <c r="C39" s="284"/>
      <c r="D39" s="120"/>
      <c r="E39" s="121"/>
      <c r="F39" s="191"/>
      <c r="G39" s="189"/>
      <c r="L39" s="123"/>
    </row>
    <row r="40" spans="1:12" s="31" customFormat="1">
      <c r="A40" s="117"/>
      <c r="B40" s="122"/>
      <c r="C40" s="284"/>
      <c r="D40" s="120"/>
      <c r="E40" s="121"/>
      <c r="F40" s="191"/>
      <c r="G40" s="189"/>
      <c r="L40" s="123"/>
    </row>
    <row r="41" spans="1:12" s="31" customFormat="1">
      <c r="A41" s="117"/>
      <c r="B41" s="122"/>
      <c r="C41" s="284"/>
      <c r="D41" s="120"/>
      <c r="E41" s="121"/>
      <c r="F41" s="191"/>
      <c r="G41" s="189"/>
      <c r="L41" s="123"/>
    </row>
    <row r="42" spans="1:12" s="31" customFormat="1">
      <c r="A42" s="117"/>
      <c r="B42" s="122"/>
      <c r="C42" s="284"/>
      <c r="D42" s="120"/>
      <c r="E42" s="121"/>
      <c r="F42" s="191"/>
      <c r="G42" s="189"/>
      <c r="L42" s="123"/>
    </row>
    <row r="43" spans="1:12" s="31" customFormat="1">
      <c r="A43" s="117"/>
      <c r="B43" s="122"/>
      <c r="C43" s="284"/>
      <c r="D43" s="120"/>
      <c r="E43" s="121"/>
      <c r="F43" s="191"/>
      <c r="G43" s="189"/>
      <c r="L43" s="123"/>
    </row>
    <row r="44" spans="1:12" s="31" customFormat="1">
      <c r="A44" s="117"/>
      <c r="B44" s="122"/>
      <c r="C44" s="284"/>
      <c r="D44" s="120"/>
      <c r="E44" s="121"/>
      <c r="F44" s="191"/>
      <c r="G44" s="189"/>
      <c r="L44" s="123"/>
    </row>
    <row r="45" spans="1:12" s="31" customFormat="1">
      <c r="A45" s="117"/>
      <c r="B45" s="122"/>
      <c r="C45" s="284"/>
      <c r="D45" s="120"/>
      <c r="E45" s="121"/>
      <c r="F45" s="191"/>
      <c r="G45" s="189"/>
      <c r="L45" s="123"/>
    </row>
    <row r="46" spans="1:12" s="31" customFormat="1">
      <c r="A46" s="117"/>
      <c r="B46" s="122"/>
      <c r="C46" s="284"/>
      <c r="D46" s="120"/>
      <c r="E46" s="121"/>
      <c r="F46" s="191"/>
      <c r="G46" s="189"/>
      <c r="L46" s="123"/>
    </row>
    <row r="47" spans="1:12" s="31" customFormat="1">
      <c r="A47" s="117"/>
      <c r="B47" s="122"/>
      <c r="C47" s="284"/>
      <c r="D47" s="120"/>
      <c r="E47" s="121"/>
      <c r="F47" s="191"/>
      <c r="G47" s="189"/>
      <c r="L47" s="123"/>
    </row>
    <row r="48" spans="1:12" s="31" customFormat="1">
      <c r="A48" s="117"/>
      <c r="B48" s="122"/>
      <c r="C48" s="284"/>
      <c r="D48" s="120"/>
      <c r="E48" s="121"/>
      <c r="F48" s="191"/>
      <c r="G48" s="189"/>
      <c r="L48" s="123"/>
    </row>
    <row r="49" spans="1:12" s="31" customFormat="1">
      <c r="A49" s="117"/>
      <c r="B49" s="122"/>
      <c r="C49" s="284"/>
      <c r="D49" s="120"/>
      <c r="E49" s="121"/>
      <c r="F49" s="191"/>
      <c r="G49" s="189"/>
      <c r="L49" s="123"/>
    </row>
    <row r="50" spans="1:12" s="31" customFormat="1">
      <c r="A50" s="117"/>
      <c r="B50" s="122"/>
      <c r="C50" s="284"/>
      <c r="D50" s="120"/>
      <c r="E50" s="121"/>
      <c r="F50" s="191"/>
      <c r="G50" s="189"/>
      <c r="L50" s="123"/>
    </row>
    <row r="51" spans="1:12" s="31" customFormat="1">
      <c r="A51" s="117"/>
      <c r="B51" s="122"/>
      <c r="C51" s="284"/>
      <c r="D51" s="120"/>
      <c r="E51" s="121"/>
      <c r="F51" s="191"/>
      <c r="G51" s="189"/>
      <c r="L51" s="123"/>
    </row>
    <row r="52" spans="1:12" s="31" customFormat="1">
      <c r="A52" s="117"/>
      <c r="B52" s="122"/>
      <c r="C52" s="284"/>
      <c r="D52" s="120"/>
      <c r="E52" s="121"/>
      <c r="F52" s="191"/>
      <c r="G52" s="189"/>
      <c r="L52" s="123"/>
    </row>
    <row r="53" spans="1:12" s="31" customFormat="1">
      <c r="A53" s="117"/>
      <c r="B53" s="122"/>
      <c r="C53" s="284"/>
      <c r="D53" s="120"/>
      <c r="E53" s="121"/>
      <c r="F53" s="191"/>
      <c r="G53" s="189"/>
      <c r="L53" s="123"/>
    </row>
    <row r="54" spans="1:12" s="31" customFormat="1">
      <c r="A54" s="117"/>
      <c r="B54" s="122"/>
      <c r="C54" s="284"/>
      <c r="D54" s="120"/>
      <c r="E54" s="121"/>
      <c r="F54" s="191"/>
      <c r="G54" s="189"/>
      <c r="L54" s="123"/>
    </row>
    <row r="55" spans="1:12" s="31" customFormat="1">
      <c r="A55" s="117"/>
      <c r="B55" s="122"/>
      <c r="C55" s="284"/>
      <c r="D55" s="120"/>
      <c r="E55" s="121"/>
      <c r="F55" s="191"/>
      <c r="G55" s="189"/>
      <c r="L55" s="123"/>
    </row>
    <row r="56" spans="1:12" s="31" customFormat="1">
      <c r="A56" s="117"/>
      <c r="B56" s="122"/>
      <c r="C56" s="284"/>
      <c r="D56" s="120"/>
      <c r="E56" s="121"/>
      <c r="F56" s="191"/>
      <c r="G56" s="189"/>
      <c r="L56" s="123"/>
    </row>
    <row r="57" spans="1:12" s="31" customFormat="1">
      <c r="A57" s="117"/>
      <c r="B57" s="122"/>
      <c r="C57" s="284"/>
      <c r="D57" s="120"/>
      <c r="E57" s="121"/>
      <c r="F57" s="191"/>
      <c r="G57" s="189"/>
      <c r="L57" s="123"/>
    </row>
    <row r="58" spans="1:12" s="31" customFormat="1">
      <c r="A58" s="117"/>
      <c r="B58" s="122"/>
      <c r="C58" s="284"/>
      <c r="D58" s="120"/>
      <c r="E58" s="121"/>
      <c r="F58" s="191"/>
      <c r="G58" s="189"/>
      <c r="L58" s="123"/>
    </row>
    <row r="59" spans="1:12" s="31" customFormat="1">
      <c r="A59" s="117"/>
      <c r="B59" s="122"/>
      <c r="C59" s="284"/>
      <c r="D59" s="120"/>
      <c r="E59" s="121"/>
      <c r="F59" s="191"/>
      <c r="G59" s="189"/>
      <c r="L59" s="123"/>
    </row>
    <row r="60" spans="1:12" s="31" customFormat="1">
      <c r="A60" s="117"/>
      <c r="B60" s="122"/>
      <c r="C60" s="284"/>
      <c r="D60" s="120"/>
      <c r="E60" s="121"/>
      <c r="F60" s="191"/>
      <c r="G60" s="189"/>
      <c r="L60" s="123"/>
    </row>
    <row r="61" spans="1:12" s="31" customFormat="1">
      <c r="A61" s="117"/>
      <c r="B61" s="122"/>
      <c r="C61" s="284"/>
      <c r="D61" s="120"/>
      <c r="E61" s="121"/>
      <c r="F61" s="191"/>
      <c r="G61" s="189"/>
      <c r="L61" s="123"/>
    </row>
    <row r="62" spans="1:12" s="31" customFormat="1">
      <c r="A62" s="117"/>
      <c r="B62" s="122"/>
      <c r="C62" s="284"/>
      <c r="D62" s="120"/>
      <c r="E62" s="121"/>
      <c r="F62" s="191"/>
      <c r="G62" s="189"/>
      <c r="L62" s="123"/>
    </row>
    <row r="63" spans="1:12" s="31" customFormat="1">
      <c r="A63" s="117"/>
      <c r="B63" s="122"/>
      <c r="C63" s="284"/>
      <c r="D63" s="120"/>
      <c r="E63" s="121"/>
      <c r="F63" s="191"/>
      <c r="G63" s="189"/>
      <c r="L63" s="123"/>
    </row>
    <row r="64" spans="1:12" s="31" customFormat="1">
      <c r="A64" s="117"/>
      <c r="B64" s="122"/>
      <c r="C64" s="284"/>
      <c r="D64" s="120"/>
      <c r="E64" s="121"/>
      <c r="F64" s="191"/>
      <c r="G64" s="189"/>
      <c r="L64" s="123"/>
    </row>
    <row r="65" spans="1:12" s="31" customFormat="1">
      <c r="A65" s="117"/>
      <c r="B65" s="122"/>
      <c r="C65" s="284"/>
      <c r="D65" s="120"/>
      <c r="E65" s="121"/>
      <c r="F65" s="191"/>
      <c r="G65" s="189"/>
      <c r="L65" s="123"/>
    </row>
    <row r="66" spans="1:12" s="31" customFormat="1">
      <c r="A66" s="117"/>
      <c r="B66" s="122"/>
      <c r="C66" s="284"/>
      <c r="D66" s="120"/>
      <c r="E66" s="121"/>
      <c r="F66" s="191"/>
      <c r="G66" s="189"/>
      <c r="L66" s="123"/>
    </row>
    <row r="67" spans="1:12" s="31" customFormat="1">
      <c r="A67" s="117"/>
      <c r="B67" s="122"/>
      <c r="C67" s="284"/>
      <c r="D67" s="120"/>
      <c r="E67" s="121"/>
      <c r="F67" s="191"/>
      <c r="G67" s="189"/>
      <c r="L67" s="123"/>
    </row>
    <row r="68" spans="1:12" s="31" customFormat="1">
      <c r="A68" s="117"/>
      <c r="B68" s="122"/>
      <c r="C68" s="284"/>
      <c r="D68" s="120"/>
      <c r="E68" s="121"/>
      <c r="F68" s="191"/>
      <c r="G68" s="189"/>
      <c r="L68" s="123"/>
    </row>
    <row r="69" spans="1:12" s="31" customFormat="1">
      <c r="A69" s="117"/>
      <c r="B69" s="122"/>
      <c r="C69" s="284"/>
      <c r="D69" s="120"/>
      <c r="E69" s="121"/>
      <c r="F69" s="191"/>
      <c r="G69" s="189"/>
      <c r="L69" s="123"/>
    </row>
    <row r="70" spans="1:12" s="31" customFormat="1">
      <c r="A70" s="117"/>
      <c r="B70" s="122"/>
      <c r="C70" s="284"/>
      <c r="D70" s="120"/>
      <c r="E70" s="121"/>
      <c r="F70" s="191"/>
      <c r="G70" s="189"/>
      <c r="L70" s="123"/>
    </row>
    <row r="71" spans="1:12" s="31" customFormat="1">
      <c r="A71" s="117"/>
      <c r="B71" s="122"/>
      <c r="C71" s="284"/>
      <c r="D71" s="120"/>
      <c r="E71" s="121"/>
      <c r="F71" s="191"/>
      <c r="G71" s="189"/>
      <c r="L71" s="123"/>
    </row>
    <row r="72" spans="1:12" s="31" customFormat="1">
      <c r="A72" s="117"/>
      <c r="B72" s="122"/>
      <c r="C72" s="284"/>
      <c r="D72" s="120"/>
      <c r="E72" s="121"/>
      <c r="F72" s="191"/>
      <c r="G72" s="189"/>
      <c r="L72" s="123"/>
    </row>
    <row r="73" spans="1:12" s="31" customFormat="1">
      <c r="A73" s="117"/>
      <c r="B73" s="122"/>
      <c r="C73" s="284"/>
      <c r="D73" s="120"/>
      <c r="E73" s="121"/>
      <c r="F73" s="191"/>
      <c r="G73" s="189"/>
      <c r="L73" s="123"/>
    </row>
    <row r="74" spans="1:12" s="31" customFormat="1">
      <c r="A74" s="117"/>
      <c r="B74" s="122"/>
      <c r="C74" s="284"/>
      <c r="D74" s="120"/>
      <c r="E74" s="121"/>
      <c r="F74" s="191"/>
      <c r="G74" s="189"/>
      <c r="L74" s="123"/>
    </row>
    <row r="75" spans="1:12" s="31" customFormat="1">
      <c r="A75" s="117"/>
      <c r="B75" s="122"/>
      <c r="C75" s="284"/>
      <c r="D75" s="120"/>
      <c r="E75" s="121"/>
      <c r="F75" s="191"/>
      <c r="G75" s="189"/>
      <c r="L75" s="123"/>
    </row>
    <row r="76" spans="1:12" s="31" customFormat="1">
      <c r="A76" s="117"/>
      <c r="B76" s="122"/>
      <c r="C76" s="284"/>
      <c r="D76" s="120"/>
      <c r="E76" s="121"/>
      <c r="F76" s="191"/>
      <c r="G76" s="189"/>
      <c r="L76" s="123"/>
    </row>
    <row r="77" spans="1:12" s="31" customFormat="1">
      <c r="A77" s="117"/>
      <c r="B77" s="122"/>
      <c r="C77" s="284"/>
      <c r="D77" s="120"/>
      <c r="E77" s="121"/>
      <c r="F77" s="191"/>
      <c r="G77" s="189"/>
      <c r="L77" s="123"/>
    </row>
    <row r="78" spans="1:12" s="136" customFormat="1" ht="28.95" customHeight="1" thickBot="1">
      <c r="A78" s="218" t="s">
        <v>9</v>
      </c>
      <c r="B78" s="219"/>
      <c r="C78" s="219"/>
      <c r="D78" s="219"/>
      <c r="E78" s="220"/>
      <c r="F78" s="221"/>
      <c r="G78" s="235"/>
    </row>
    <row r="79" spans="1:12" s="31" customFormat="1">
      <c r="A79" s="60"/>
      <c r="F79" s="192"/>
      <c r="G79" s="192"/>
    </row>
    <row r="80" spans="1:12" s="31" customFormat="1">
      <c r="A80" s="60"/>
      <c r="F80" s="192"/>
      <c r="G80" s="192"/>
    </row>
    <row r="81" spans="1:7" s="31" customFormat="1">
      <c r="A81" s="60"/>
      <c r="F81" s="192"/>
      <c r="G81" s="192"/>
    </row>
    <row r="82" spans="1:7" s="31" customFormat="1">
      <c r="A82" s="60"/>
      <c r="F82" s="192"/>
      <c r="G82" s="192"/>
    </row>
    <row r="83" spans="1:7" s="31" customFormat="1" ht="24" customHeight="1">
      <c r="A83" s="60"/>
      <c r="F83" s="192"/>
      <c r="G83" s="192"/>
    </row>
    <row r="84" spans="1:7" s="31" customFormat="1">
      <c r="A84" s="60"/>
      <c r="F84" s="192"/>
      <c r="G84" s="192"/>
    </row>
    <row r="85" spans="1:7" s="31" customFormat="1">
      <c r="A85" s="60"/>
      <c r="F85" s="192"/>
      <c r="G85" s="192"/>
    </row>
    <row r="86" spans="1:7" s="31" customFormat="1">
      <c r="F86" s="192"/>
      <c r="G86" s="192"/>
    </row>
    <row r="87" spans="1:7" s="31" customFormat="1">
      <c r="F87" s="192"/>
      <c r="G87" s="192"/>
    </row>
    <row r="88" spans="1:7" s="31" customFormat="1">
      <c r="F88" s="192"/>
      <c r="G88" s="192"/>
    </row>
    <row r="89" spans="1:7" s="31" customFormat="1">
      <c r="F89" s="192"/>
      <c r="G89" s="192"/>
    </row>
    <row r="90" spans="1:7" s="31" customFormat="1">
      <c r="F90" s="192"/>
      <c r="G90" s="192"/>
    </row>
    <row r="91" spans="1:7" s="31" customFormat="1" ht="24" customHeight="1">
      <c r="F91" s="192"/>
      <c r="G91" s="192"/>
    </row>
    <row r="92" spans="1:7" s="31" customFormat="1" ht="24.75" customHeight="1">
      <c r="F92" s="192"/>
      <c r="G92" s="192"/>
    </row>
    <row r="93" spans="1:7" s="3" customFormat="1" ht="4.2">
      <c r="F93" s="193"/>
      <c r="G93" s="193"/>
    </row>
    <row r="94" spans="1:7" s="3" customFormat="1" ht="4.2">
      <c r="F94" s="193"/>
      <c r="G94" s="193"/>
    </row>
    <row r="95" spans="1:7" s="3" customFormat="1" ht="4.2">
      <c r="F95" s="193"/>
      <c r="G95" s="193"/>
    </row>
    <row r="96" spans="1:7" s="3" customFormat="1" ht="4.2">
      <c r="F96" s="193"/>
      <c r="G96" s="193"/>
    </row>
    <row r="97" spans="6:7" s="3" customFormat="1" ht="4.2">
      <c r="F97" s="193"/>
      <c r="G97" s="193"/>
    </row>
    <row r="98" spans="6:7" s="3" customFormat="1" ht="4.2">
      <c r="F98" s="193"/>
      <c r="G98" s="193"/>
    </row>
    <row r="99" spans="6:7" s="3" customFormat="1" ht="4.2">
      <c r="F99" s="193"/>
      <c r="G99" s="193"/>
    </row>
    <row r="100" spans="6:7" s="3" customFormat="1" ht="4.2">
      <c r="F100" s="193"/>
      <c r="G100" s="193"/>
    </row>
    <row r="101" spans="6:7" s="3" customFormat="1" ht="4.2">
      <c r="F101" s="193"/>
      <c r="G101" s="193"/>
    </row>
    <row r="102" spans="6:7" s="3" customFormat="1" ht="4.2">
      <c r="F102" s="193"/>
      <c r="G102" s="193"/>
    </row>
    <row r="103" spans="6:7" s="3" customFormat="1" ht="4.2">
      <c r="F103" s="193"/>
      <c r="G103" s="193"/>
    </row>
    <row r="104" spans="6:7" s="3" customFormat="1" ht="4.2">
      <c r="F104" s="193"/>
      <c r="G104" s="193"/>
    </row>
    <row r="105" spans="6:7" s="3" customFormat="1" ht="4.2">
      <c r="F105" s="193"/>
      <c r="G105" s="193"/>
    </row>
    <row r="106" spans="6:7" s="3" customFormat="1" ht="4.2">
      <c r="F106" s="193"/>
      <c r="G106" s="193"/>
    </row>
    <row r="107" spans="6:7" s="3" customFormat="1" ht="4.2">
      <c r="F107" s="193"/>
      <c r="G107" s="193"/>
    </row>
    <row r="108" spans="6:7" s="3" customFormat="1" ht="4.2">
      <c r="F108" s="193"/>
      <c r="G108" s="193"/>
    </row>
    <row r="109" spans="6:7" s="3" customFormat="1" ht="4.2">
      <c r="F109" s="193"/>
      <c r="G109" s="193"/>
    </row>
    <row r="110" spans="6:7" s="3" customFormat="1" ht="4.2">
      <c r="F110" s="193"/>
      <c r="G110" s="193"/>
    </row>
    <row r="111" spans="6:7" s="3" customFormat="1" ht="4.2">
      <c r="F111" s="193"/>
      <c r="G111" s="193"/>
    </row>
    <row r="112" spans="6:7" s="3" customFormat="1" ht="4.2">
      <c r="F112" s="193"/>
      <c r="G112" s="193"/>
    </row>
    <row r="113" spans="6:7" s="3" customFormat="1" ht="4.2">
      <c r="F113" s="193"/>
      <c r="G113" s="193"/>
    </row>
    <row r="114" spans="6:7" s="3" customFormat="1" ht="4.2">
      <c r="F114" s="193"/>
      <c r="G114" s="193"/>
    </row>
    <row r="115" spans="6:7" s="3" customFormat="1" ht="4.2">
      <c r="F115" s="193"/>
      <c r="G115" s="193"/>
    </row>
    <row r="116" spans="6:7" s="3" customFormat="1" ht="4.2">
      <c r="F116" s="193"/>
      <c r="G116" s="193"/>
    </row>
    <row r="117" spans="6:7" s="3" customFormat="1" ht="4.2">
      <c r="F117" s="193"/>
      <c r="G117" s="193"/>
    </row>
    <row r="118" spans="6:7" s="31" customFormat="1">
      <c r="F118" s="192"/>
      <c r="G118" s="192"/>
    </row>
    <row r="119" spans="6:7" s="31" customFormat="1">
      <c r="F119" s="192"/>
      <c r="G119" s="192"/>
    </row>
    <row r="120" spans="6:7" s="31" customFormat="1">
      <c r="F120" s="192"/>
      <c r="G120" s="192"/>
    </row>
    <row r="121" spans="6:7" s="31" customFormat="1">
      <c r="F121" s="192"/>
      <c r="G121" s="192"/>
    </row>
    <row r="122" spans="6:7" s="31" customFormat="1">
      <c r="F122" s="192"/>
      <c r="G122" s="192"/>
    </row>
    <row r="123" spans="6:7" s="31" customFormat="1">
      <c r="F123" s="192"/>
      <c r="G123" s="192"/>
    </row>
    <row r="124" spans="6:7" s="31" customFormat="1">
      <c r="F124" s="192"/>
      <c r="G124" s="192"/>
    </row>
    <row r="125" spans="6:7" s="31" customFormat="1">
      <c r="F125" s="192"/>
      <c r="G125" s="192"/>
    </row>
    <row r="126" spans="6:7" s="31" customFormat="1">
      <c r="F126" s="192"/>
      <c r="G126" s="192"/>
    </row>
    <row r="127" spans="6:7" s="31" customFormat="1">
      <c r="F127" s="192"/>
      <c r="G127" s="192"/>
    </row>
    <row r="128" spans="6:7" s="31" customFormat="1">
      <c r="F128" s="192"/>
      <c r="G128" s="192"/>
    </row>
    <row r="129" spans="6:7" s="31" customFormat="1">
      <c r="F129" s="192"/>
      <c r="G129" s="192"/>
    </row>
    <row r="130" spans="6:7" s="31" customFormat="1">
      <c r="F130" s="192"/>
      <c r="G130" s="192"/>
    </row>
    <row r="131" spans="6:7" s="31" customFormat="1">
      <c r="F131" s="192"/>
      <c r="G131" s="192"/>
    </row>
    <row r="132" spans="6:7" s="31" customFormat="1">
      <c r="F132" s="192"/>
      <c r="G132" s="192"/>
    </row>
    <row r="133" spans="6:7" s="31" customFormat="1">
      <c r="F133" s="192"/>
      <c r="G133" s="192"/>
    </row>
    <row r="134" spans="6:7" s="31" customFormat="1">
      <c r="F134" s="192"/>
      <c r="G134" s="192"/>
    </row>
    <row r="135" spans="6:7" s="31" customFormat="1">
      <c r="F135" s="192"/>
      <c r="G135" s="192"/>
    </row>
    <row r="136" spans="6:7" s="31" customFormat="1">
      <c r="F136" s="192"/>
      <c r="G136" s="192"/>
    </row>
    <row r="137" spans="6:7" s="31" customFormat="1">
      <c r="F137" s="192"/>
      <c r="G137" s="192"/>
    </row>
    <row r="138" spans="6:7" s="31" customFormat="1">
      <c r="F138" s="192"/>
      <c r="G138" s="192"/>
    </row>
    <row r="139" spans="6:7" s="31" customFormat="1">
      <c r="F139" s="192"/>
      <c r="G139" s="192"/>
    </row>
    <row r="140" spans="6:7" s="31" customFormat="1">
      <c r="F140" s="192"/>
      <c r="G140" s="192"/>
    </row>
    <row r="141" spans="6:7" s="31" customFormat="1">
      <c r="F141" s="192"/>
      <c r="G141" s="192"/>
    </row>
    <row r="142" spans="6:7" s="31" customFormat="1" ht="24" customHeight="1">
      <c r="F142" s="192"/>
      <c r="G142" s="192"/>
    </row>
    <row r="143" spans="6:7" s="31" customFormat="1" ht="24" customHeight="1">
      <c r="F143" s="192"/>
      <c r="G143" s="192"/>
    </row>
    <row r="144" spans="6:7" s="31" customFormat="1">
      <c r="F144" s="192"/>
      <c r="G144" s="192"/>
    </row>
    <row r="145" spans="6:7" s="31" customFormat="1">
      <c r="F145" s="192"/>
      <c r="G145" s="192"/>
    </row>
    <row r="146" spans="6:7" s="31" customFormat="1">
      <c r="F146" s="192"/>
      <c r="G146" s="192"/>
    </row>
    <row r="147" spans="6:7" s="31" customFormat="1">
      <c r="F147" s="192"/>
      <c r="G147" s="192"/>
    </row>
    <row r="148" spans="6:7" s="31" customFormat="1">
      <c r="F148" s="192"/>
      <c r="G148" s="192"/>
    </row>
    <row r="149" spans="6:7" s="31" customFormat="1">
      <c r="F149" s="192"/>
      <c r="G149" s="192"/>
    </row>
    <row r="150" spans="6:7" s="31" customFormat="1">
      <c r="F150" s="192"/>
      <c r="G150" s="192"/>
    </row>
    <row r="151" spans="6:7" s="31" customFormat="1">
      <c r="F151" s="192"/>
      <c r="G151" s="192"/>
    </row>
    <row r="152" spans="6:7" s="31" customFormat="1">
      <c r="F152" s="192"/>
      <c r="G152" s="192"/>
    </row>
    <row r="153" spans="6:7" s="31" customFormat="1">
      <c r="F153" s="192"/>
      <c r="G153" s="192"/>
    </row>
    <row r="154" spans="6:7" s="31" customFormat="1">
      <c r="F154" s="192"/>
      <c r="G154" s="192"/>
    </row>
    <row r="155" spans="6:7" s="31" customFormat="1">
      <c r="F155" s="192"/>
      <c r="G155" s="192"/>
    </row>
    <row r="156" spans="6:7" s="31" customFormat="1">
      <c r="F156" s="192"/>
      <c r="G156" s="192"/>
    </row>
    <row r="157" spans="6:7" s="31" customFormat="1">
      <c r="F157" s="192"/>
      <c r="G157" s="192"/>
    </row>
    <row r="158" spans="6:7" s="31" customFormat="1">
      <c r="F158" s="192"/>
      <c r="G158" s="192"/>
    </row>
    <row r="159" spans="6:7" s="31" customFormat="1">
      <c r="F159" s="192"/>
      <c r="G159" s="192"/>
    </row>
    <row r="160" spans="6:7" s="31" customFormat="1">
      <c r="F160" s="192"/>
      <c r="G160" s="192"/>
    </row>
    <row r="161" spans="6:7" s="31" customFormat="1">
      <c r="F161" s="192"/>
      <c r="G161" s="192"/>
    </row>
    <row r="162" spans="6:7" s="31" customFormat="1">
      <c r="F162" s="192"/>
      <c r="G162" s="192"/>
    </row>
    <row r="163" spans="6:7" s="31" customFormat="1">
      <c r="F163" s="192"/>
      <c r="G163" s="192"/>
    </row>
    <row r="164" spans="6:7" s="31" customFormat="1">
      <c r="F164" s="192"/>
      <c r="G164" s="192"/>
    </row>
    <row r="165" spans="6:7" s="31" customFormat="1">
      <c r="F165" s="192"/>
      <c r="G165" s="192"/>
    </row>
    <row r="166" spans="6:7" s="31" customFormat="1">
      <c r="F166" s="192"/>
      <c r="G166" s="192"/>
    </row>
    <row r="167" spans="6:7" s="31" customFormat="1">
      <c r="F167" s="192"/>
      <c r="G167" s="192"/>
    </row>
    <row r="168" spans="6:7" s="31" customFormat="1">
      <c r="F168" s="192"/>
      <c r="G168" s="192"/>
    </row>
    <row r="169" spans="6:7" s="31" customFormat="1">
      <c r="F169" s="192"/>
      <c r="G169" s="192"/>
    </row>
    <row r="170" spans="6:7" s="31" customFormat="1">
      <c r="F170" s="192"/>
      <c r="G170" s="192"/>
    </row>
    <row r="171" spans="6:7" s="31" customFormat="1">
      <c r="F171" s="192"/>
      <c r="G171" s="192"/>
    </row>
    <row r="172" spans="6:7" s="31" customFormat="1">
      <c r="F172" s="192"/>
      <c r="G172" s="192"/>
    </row>
    <row r="173" spans="6:7" s="31" customFormat="1">
      <c r="F173" s="192"/>
      <c r="G173" s="192"/>
    </row>
    <row r="174" spans="6:7" s="31" customFormat="1">
      <c r="F174" s="192"/>
      <c r="G174" s="192"/>
    </row>
    <row r="175" spans="6:7" s="31" customFormat="1">
      <c r="F175" s="192"/>
      <c r="G175" s="192"/>
    </row>
    <row r="176" spans="6:7" s="31" customFormat="1">
      <c r="F176" s="192"/>
      <c r="G176" s="192"/>
    </row>
    <row r="177" spans="6:7" s="31" customFormat="1">
      <c r="F177" s="192"/>
      <c r="G177" s="192"/>
    </row>
    <row r="178" spans="6:7" s="31" customFormat="1">
      <c r="F178" s="192"/>
      <c r="G178" s="192"/>
    </row>
    <row r="179" spans="6:7" s="31" customFormat="1">
      <c r="F179" s="192"/>
      <c r="G179" s="192"/>
    </row>
    <row r="180" spans="6:7" s="31" customFormat="1">
      <c r="F180" s="192"/>
      <c r="G180" s="192"/>
    </row>
    <row r="181" spans="6:7" s="31" customFormat="1">
      <c r="F181" s="192"/>
      <c r="G181" s="192"/>
    </row>
    <row r="182" spans="6:7" s="31" customFormat="1">
      <c r="F182" s="192"/>
      <c r="G182" s="192"/>
    </row>
    <row r="183" spans="6:7" s="31" customFormat="1">
      <c r="F183" s="192"/>
      <c r="G183" s="192"/>
    </row>
    <row r="184" spans="6:7" s="31" customFormat="1">
      <c r="F184" s="192"/>
      <c r="G184" s="192"/>
    </row>
    <row r="185" spans="6:7" s="31" customFormat="1">
      <c r="F185" s="192"/>
      <c r="G185" s="192"/>
    </row>
    <row r="186" spans="6:7" s="31" customFormat="1">
      <c r="F186" s="192"/>
      <c r="G186" s="192"/>
    </row>
    <row r="187" spans="6:7" s="31" customFormat="1">
      <c r="F187" s="192"/>
      <c r="G187" s="192"/>
    </row>
    <row r="188" spans="6:7" s="31" customFormat="1">
      <c r="F188" s="192"/>
      <c r="G188" s="192"/>
    </row>
    <row r="189" spans="6:7" s="31" customFormat="1" ht="24" customHeight="1">
      <c r="F189" s="192"/>
      <c r="G189" s="192"/>
    </row>
    <row r="190" spans="6:7" s="31" customFormat="1" ht="24" customHeight="1">
      <c r="F190" s="192"/>
      <c r="G190" s="192"/>
    </row>
    <row r="191" spans="6:7" s="31" customFormat="1">
      <c r="F191" s="192"/>
      <c r="G191" s="192"/>
    </row>
    <row r="192" spans="6:7" s="31" customFormat="1">
      <c r="F192" s="192"/>
      <c r="G192" s="192"/>
    </row>
    <row r="193" spans="6:7" s="31" customFormat="1">
      <c r="F193" s="192"/>
      <c r="G193" s="192"/>
    </row>
    <row r="194" spans="6:7" s="31" customFormat="1">
      <c r="F194" s="192"/>
      <c r="G194" s="192"/>
    </row>
    <row r="195" spans="6:7" s="31" customFormat="1">
      <c r="F195" s="192"/>
      <c r="G195" s="192"/>
    </row>
    <row r="196" spans="6:7" s="31" customFormat="1">
      <c r="F196" s="192"/>
      <c r="G196" s="192"/>
    </row>
    <row r="197" spans="6:7" s="31" customFormat="1">
      <c r="F197" s="192"/>
      <c r="G197" s="192"/>
    </row>
    <row r="198" spans="6:7" s="31" customFormat="1">
      <c r="F198" s="192"/>
      <c r="G198" s="192"/>
    </row>
    <row r="199" spans="6:7" s="31" customFormat="1">
      <c r="F199" s="192"/>
      <c r="G199" s="192"/>
    </row>
    <row r="200" spans="6:7" s="31" customFormat="1">
      <c r="F200" s="192"/>
      <c r="G200" s="192"/>
    </row>
    <row r="201" spans="6:7" s="31" customFormat="1">
      <c r="F201" s="192"/>
      <c r="G201" s="192"/>
    </row>
    <row r="202" spans="6:7" s="31" customFormat="1">
      <c r="F202" s="192"/>
      <c r="G202" s="192"/>
    </row>
    <row r="203" spans="6:7" s="31" customFormat="1">
      <c r="F203" s="192"/>
      <c r="G203" s="192"/>
    </row>
    <row r="204" spans="6:7" s="31" customFormat="1">
      <c r="F204" s="192"/>
      <c r="G204" s="192"/>
    </row>
    <row r="205" spans="6:7" s="31" customFormat="1">
      <c r="F205" s="192"/>
      <c r="G205" s="192"/>
    </row>
    <row r="206" spans="6:7" s="31" customFormat="1">
      <c r="F206" s="192"/>
      <c r="G206" s="192"/>
    </row>
    <row r="207" spans="6:7" s="31" customFormat="1">
      <c r="F207" s="192"/>
      <c r="G207" s="192"/>
    </row>
    <row r="208" spans="6:7" s="31" customFormat="1">
      <c r="F208" s="192"/>
      <c r="G208" s="192"/>
    </row>
    <row r="209" spans="6:7" s="31" customFormat="1">
      <c r="F209" s="192"/>
      <c r="G209" s="192"/>
    </row>
    <row r="210" spans="6:7" s="31" customFormat="1">
      <c r="F210" s="192"/>
      <c r="G210" s="192"/>
    </row>
    <row r="211" spans="6:7" s="31" customFormat="1">
      <c r="F211" s="192"/>
      <c r="G211" s="192"/>
    </row>
    <row r="212" spans="6:7" s="31" customFormat="1">
      <c r="F212" s="192"/>
      <c r="G212" s="192"/>
    </row>
    <row r="213" spans="6:7" s="31" customFormat="1">
      <c r="F213" s="192"/>
      <c r="G213" s="192"/>
    </row>
    <row r="214" spans="6:7" s="31" customFormat="1">
      <c r="F214" s="192"/>
      <c r="G214" s="192"/>
    </row>
    <row r="215" spans="6:7" s="31" customFormat="1">
      <c r="F215" s="192"/>
      <c r="G215" s="192"/>
    </row>
    <row r="216" spans="6:7" s="31" customFormat="1">
      <c r="F216" s="192"/>
      <c r="G216" s="192"/>
    </row>
    <row r="217" spans="6:7" s="31" customFormat="1">
      <c r="F217" s="192"/>
      <c r="G217" s="192"/>
    </row>
    <row r="218" spans="6:7" s="31" customFormat="1">
      <c r="F218" s="192"/>
      <c r="G218" s="192"/>
    </row>
    <row r="219" spans="6:7" s="31" customFormat="1">
      <c r="F219" s="192"/>
      <c r="G219" s="192"/>
    </row>
    <row r="220" spans="6:7" s="31" customFormat="1">
      <c r="F220" s="192"/>
      <c r="G220" s="192"/>
    </row>
    <row r="221" spans="6:7" s="31" customFormat="1">
      <c r="F221" s="192"/>
      <c r="G221" s="192"/>
    </row>
    <row r="222" spans="6:7" s="31" customFormat="1">
      <c r="F222" s="192"/>
      <c r="G222" s="192"/>
    </row>
    <row r="223" spans="6:7" s="31" customFormat="1">
      <c r="F223" s="192"/>
      <c r="G223" s="192"/>
    </row>
    <row r="224" spans="6:7" s="31" customFormat="1">
      <c r="F224" s="192"/>
      <c r="G224" s="192"/>
    </row>
    <row r="225" spans="1:7" s="31" customFormat="1">
      <c r="F225" s="192"/>
      <c r="G225" s="192"/>
    </row>
    <row r="226" spans="1:7" s="31" customFormat="1">
      <c r="F226" s="192"/>
      <c r="G226" s="192"/>
    </row>
    <row r="227" spans="1:7" s="31" customFormat="1">
      <c r="F227" s="192"/>
      <c r="G227" s="192"/>
    </row>
    <row r="228" spans="1:7" s="31" customFormat="1">
      <c r="F228" s="192"/>
      <c r="G228" s="192"/>
    </row>
    <row r="229" spans="1:7" s="31" customFormat="1">
      <c r="F229" s="192"/>
      <c r="G229" s="192"/>
    </row>
    <row r="230" spans="1:7" s="31" customFormat="1">
      <c r="A230" s="60"/>
      <c r="F230" s="192"/>
      <c r="G230" s="192"/>
    </row>
    <row r="231" spans="1:7" s="31" customFormat="1">
      <c r="A231" s="60"/>
      <c r="F231" s="192"/>
      <c r="G231" s="192"/>
    </row>
    <row r="232" spans="1:7" s="31" customFormat="1">
      <c r="A232" s="60"/>
      <c r="F232" s="192"/>
      <c r="G232" s="192"/>
    </row>
    <row r="233" spans="1:7" s="31" customFormat="1">
      <c r="A233" s="60"/>
      <c r="F233" s="192"/>
      <c r="G233" s="192"/>
    </row>
    <row r="234" spans="1:7" s="31" customFormat="1">
      <c r="A234" s="60"/>
      <c r="F234" s="192"/>
      <c r="G234" s="192"/>
    </row>
    <row r="235" spans="1:7" s="31" customFormat="1">
      <c r="A235" s="60"/>
      <c r="F235" s="192"/>
      <c r="G235" s="192"/>
    </row>
    <row r="236" spans="1:7" s="31" customFormat="1">
      <c r="A236" s="60"/>
      <c r="F236" s="192"/>
      <c r="G236" s="192"/>
    </row>
    <row r="237" spans="1:7" s="31" customFormat="1">
      <c r="A237" s="60"/>
      <c r="F237" s="192"/>
      <c r="G237" s="192"/>
    </row>
    <row r="238" spans="1:7" s="31" customFormat="1">
      <c r="A238" s="60"/>
      <c r="F238" s="192"/>
      <c r="G238" s="192"/>
    </row>
    <row r="239" spans="1:7" s="31" customFormat="1">
      <c r="A239" s="60"/>
      <c r="F239" s="192"/>
      <c r="G239" s="192"/>
    </row>
    <row r="240" spans="1:7" s="31" customFormat="1">
      <c r="A240" s="60"/>
      <c r="F240" s="192"/>
      <c r="G240" s="192"/>
    </row>
    <row r="241" spans="1:7" s="31" customFormat="1">
      <c r="A241" s="60"/>
      <c r="F241" s="192"/>
      <c r="G241" s="192"/>
    </row>
    <row r="242" spans="1:7" s="29" customFormat="1" ht="25.05" customHeight="1">
      <c r="A242" s="62"/>
      <c r="F242" s="194"/>
      <c r="G242" s="194"/>
    </row>
    <row r="243" spans="1:7" s="3" customFormat="1" ht="4.2">
      <c r="A243" s="45"/>
      <c r="F243" s="193"/>
      <c r="G243" s="193"/>
    </row>
    <row r="244" spans="1:7" s="3" customFormat="1" ht="4.2">
      <c r="A244" s="45"/>
      <c r="F244" s="193"/>
      <c r="G244" s="193"/>
    </row>
    <row r="245" spans="1:7">
      <c r="A245" s="46"/>
      <c r="B245" s="4"/>
      <c r="C245" s="4"/>
      <c r="D245" s="4"/>
      <c r="E245" s="4"/>
      <c r="F245" s="176"/>
      <c r="G245" s="176"/>
    </row>
    <row r="246" spans="1:7">
      <c r="A246" s="46"/>
      <c r="B246" s="4"/>
      <c r="C246" s="4"/>
      <c r="D246" s="4"/>
      <c r="E246" s="4"/>
      <c r="F246" s="176"/>
      <c r="G246" s="176"/>
    </row>
    <row r="247" spans="1:7">
      <c r="A247" s="46"/>
      <c r="B247" s="4"/>
      <c r="C247" s="4"/>
      <c r="D247" s="4"/>
      <c r="E247" s="4"/>
      <c r="F247" s="176"/>
      <c r="G247" s="176"/>
    </row>
    <row r="248" spans="1:7">
      <c r="A248" s="46"/>
      <c r="B248" s="4"/>
      <c r="C248" s="4"/>
      <c r="D248" s="4"/>
      <c r="E248" s="4"/>
      <c r="F248" s="176"/>
      <c r="G248" s="176"/>
    </row>
    <row r="249" spans="1:7">
      <c r="A249" s="46"/>
      <c r="B249" s="4"/>
      <c r="C249" s="4"/>
      <c r="D249" s="4"/>
      <c r="E249" s="4"/>
      <c r="F249" s="176"/>
      <c r="G249" s="176"/>
    </row>
    <row r="250" spans="1:7">
      <c r="A250" s="46"/>
      <c r="B250" s="4"/>
      <c r="C250" s="4"/>
      <c r="D250" s="4"/>
      <c r="E250" s="4"/>
      <c r="F250" s="176"/>
      <c r="G250" s="176"/>
    </row>
    <row r="251" spans="1:7">
      <c r="A251" s="46"/>
      <c r="B251" s="4"/>
      <c r="C251" s="4"/>
      <c r="D251" s="4"/>
      <c r="E251" s="4"/>
      <c r="F251" s="176"/>
      <c r="G251" s="176"/>
    </row>
    <row r="252" spans="1:7">
      <c r="A252" s="46"/>
      <c r="B252" s="4"/>
      <c r="C252" s="4"/>
      <c r="D252" s="4"/>
      <c r="E252" s="4"/>
      <c r="F252" s="176"/>
      <c r="G252" s="176"/>
    </row>
    <row r="253" spans="1:7">
      <c r="A253" s="46"/>
      <c r="B253" s="4"/>
      <c r="C253" s="4"/>
      <c r="D253" s="4"/>
      <c r="E253" s="4"/>
      <c r="F253" s="176"/>
      <c r="G253" s="176"/>
    </row>
    <row r="254" spans="1:7">
      <c r="A254" s="46"/>
      <c r="B254" s="4"/>
      <c r="C254" s="4"/>
      <c r="D254" s="4"/>
      <c r="E254" s="4"/>
      <c r="F254" s="176"/>
      <c r="G254" s="176"/>
    </row>
    <row r="255" spans="1:7">
      <c r="A255" s="46"/>
      <c r="B255" s="4"/>
      <c r="C255" s="4"/>
      <c r="D255" s="4"/>
      <c r="E255" s="4"/>
      <c r="F255" s="176"/>
      <c r="G255" s="176"/>
    </row>
    <row r="256" spans="1:7">
      <c r="A256" s="46"/>
      <c r="B256" s="4"/>
      <c r="C256" s="4"/>
      <c r="D256" s="4"/>
      <c r="E256" s="4"/>
      <c r="F256" s="176"/>
      <c r="G256" s="176"/>
    </row>
    <row r="257" spans="1:7">
      <c r="A257" s="46"/>
      <c r="B257" s="4"/>
      <c r="C257" s="4"/>
      <c r="D257" s="4"/>
      <c r="E257" s="4"/>
      <c r="F257" s="176"/>
      <c r="G257" s="176"/>
    </row>
    <row r="258" spans="1:7">
      <c r="A258" s="46"/>
      <c r="B258" s="4"/>
      <c r="C258" s="4"/>
      <c r="D258" s="4"/>
      <c r="E258" s="4"/>
      <c r="F258" s="176"/>
      <c r="G258" s="176"/>
    </row>
    <row r="259" spans="1:7">
      <c r="A259" s="46"/>
      <c r="B259" s="4"/>
      <c r="C259" s="4"/>
      <c r="D259" s="4"/>
      <c r="E259" s="4"/>
      <c r="F259" s="176"/>
      <c r="G259" s="176"/>
    </row>
    <row r="260" spans="1:7">
      <c r="A260" s="46"/>
      <c r="B260" s="4"/>
      <c r="C260" s="4"/>
      <c r="D260" s="4"/>
      <c r="E260" s="4"/>
      <c r="F260" s="176"/>
      <c r="G260" s="176"/>
    </row>
    <row r="261" spans="1:7">
      <c r="A261" s="46"/>
      <c r="B261" s="4"/>
      <c r="C261" s="4"/>
      <c r="D261" s="4"/>
      <c r="E261" s="4"/>
      <c r="F261" s="176"/>
      <c r="G261" s="176"/>
    </row>
    <row r="262" spans="1:7">
      <c r="A262" s="46"/>
      <c r="B262" s="4"/>
      <c r="C262" s="4"/>
      <c r="D262" s="4"/>
      <c r="E262" s="4"/>
      <c r="F262" s="176"/>
      <c r="G262" s="176"/>
    </row>
    <row r="263" spans="1:7">
      <c r="A263" s="46"/>
      <c r="B263" s="4"/>
      <c r="C263" s="4"/>
      <c r="D263" s="4"/>
      <c r="E263" s="4"/>
      <c r="F263" s="176"/>
      <c r="G263" s="176"/>
    </row>
    <row r="264" spans="1:7">
      <c r="A264" s="46"/>
      <c r="B264" s="4"/>
      <c r="C264" s="4"/>
      <c r="D264" s="4"/>
      <c r="E264" s="4"/>
      <c r="F264" s="176"/>
      <c r="G264" s="176"/>
    </row>
    <row r="265" spans="1:7">
      <c r="A265" s="46"/>
      <c r="B265" s="4"/>
      <c r="C265" s="4"/>
      <c r="D265" s="4"/>
      <c r="E265" s="4"/>
      <c r="F265" s="176"/>
      <c r="G265" s="176"/>
    </row>
    <row r="266" spans="1:7">
      <c r="A266" s="46"/>
      <c r="B266" s="4"/>
      <c r="C266" s="4"/>
      <c r="D266" s="4"/>
      <c r="E266" s="4"/>
      <c r="F266" s="176"/>
      <c r="G266" s="176"/>
    </row>
    <row r="267" spans="1:7">
      <c r="A267" s="46"/>
      <c r="B267" s="4"/>
      <c r="C267" s="4"/>
      <c r="D267" s="4"/>
      <c r="E267" s="4"/>
      <c r="F267" s="176"/>
      <c r="G267" s="176"/>
    </row>
    <row r="268" spans="1:7">
      <c r="A268" s="46"/>
      <c r="B268" s="4"/>
      <c r="C268" s="4"/>
      <c r="D268" s="4"/>
      <c r="E268" s="4"/>
      <c r="F268" s="176"/>
      <c r="G268" s="176"/>
    </row>
    <row r="269" spans="1:7">
      <c r="A269" s="46"/>
      <c r="B269" s="4"/>
      <c r="C269" s="4"/>
      <c r="D269" s="4"/>
      <c r="E269" s="4"/>
      <c r="F269" s="176"/>
      <c r="G269" s="176"/>
    </row>
    <row r="270" spans="1:7">
      <c r="A270" s="46"/>
      <c r="B270" s="4"/>
      <c r="C270" s="4"/>
      <c r="D270" s="4"/>
      <c r="E270" s="4"/>
      <c r="F270" s="176"/>
      <c r="G270" s="176"/>
    </row>
    <row r="271" spans="1:7">
      <c r="A271" s="46"/>
      <c r="B271" s="4"/>
      <c r="C271" s="4"/>
      <c r="D271" s="4"/>
      <c r="E271" s="4"/>
      <c r="F271" s="176"/>
      <c r="G271" s="176"/>
    </row>
    <row r="272" spans="1:7">
      <c r="A272" s="46"/>
      <c r="B272" s="4"/>
      <c r="C272" s="4"/>
      <c r="D272" s="4"/>
      <c r="E272" s="4"/>
      <c r="F272" s="176"/>
      <c r="G272" s="176"/>
    </row>
    <row r="273" spans="1:7">
      <c r="A273" s="46"/>
      <c r="B273" s="4"/>
      <c r="C273" s="4"/>
      <c r="D273" s="4"/>
      <c r="E273" s="4"/>
      <c r="F273" s="176"/>
      <c r="G273" s="176"/>
    </row>
    <row r="274" spans="1:7">
      <c r="A274" s="46"/>
      <c r="B274" s="4"/>
      <c r="C274" s="4"/>
      <c r="D274" s="4"/>
      <c r="E274" s="4"/>
      <c r="F274" s="176"/>
      <c r="G274" s="176"/>
    </row>
    <row r="275" spans="1:7">
      <c r="A275" s="46"/>
      <c r="B275" s="4"/>
      <c r="C275" s="4"/>
      <c r="D275" s="4"/>
      <c r="E275" s="4"/>
      <c r="F275" s="176"/>
      <c r="G275" s="176"/>
    </row>
    <row r="276" spans="1:7">
      <c r="A276" s="46"/>
      <c r="B276" s="4"/>
      <c r="C276" s="4"/>
      <c r="D276" s="4"/>
      <c r="E276" s="4"/>
      <c r="F276" s="176"/>
      <c r="G276" s="176"/>
    </row>
    <row r="277" spans="1:7">
      <c r="A277" s="46"/>
      <c r="B277" s="4"/>
      <c r="C277" s="4"/>
      <c r="D277" s="4"/>
      <c r="E277" s="4"/>
      <c r="F277" s="176"/>
      <c r="G277" s="176"/>
    </row>
    <row r="278" spans="1:7">
      <c r="A278" s="46"/>
      <c r="B278" s="4"/>
      <c r="C278" s="4"/>
      <c r="D278" s="4"/>
      <c r="E278" s="4"/>
      <c r="F278" s="176"/>
      <c r="G278" s="176"/>
    </row>
    <row r="279" spans="1:7">
      <c r="A279" s="46"/>
      <c r="B279" s="4"/>
      <c r="C279" s="4"/>
      <c r="D279" s="4"/>
      <c r="E279" s="4"/>
      <c r="F279" s="176"/>
      <c r="G279" s="176"/>
    </row>
    <row r="280" spans="1:7">
      <c r="A280" s="46"/>
      <c r="B280" s="4"/>
      <c r="C280" s="4"/>
      <c r="D280" s="4"/>
      <c r="E280" s="4"/>
      <c r="F280" s="176"/>
      <c r="G280" s="176"/>
    </row>
    <row r="281" spans="1:7">
      <c r="A281" s="46"/>
      <c r="B281" s="4"/>
      <c r="C281" s="4"/>
      <c r="D281" s="4"/>
      <c r="E281" s="4"/>
      <c r="F281" s="176"/>
      <c r="G281" s="176"/>
    </row>
    <row r="282" spans="1:7">
      <c r="A282" s="46"/>
      <c r="B282" s="4"/>
      <c r="C282" s="4"/>
      <c r="D282" s="4"/>
      <c r="E282" s="4"/>
      <c r="F282" s="176"/>
      <c r="G282" s="176"/>
    </row>
    <row r="283" spans="1:7">
      <c r="A283" s="46"/>
      <c r="B283" s="4"/>
      <c r="C283" s="4"/>
      <c r="D283" s="4"/>
      <c r="E283" s="4"/>
      <c r="F283" s="176"/>
      <c r="G283" s="176"/>
    </row>
    <row r="284" spans="1:7">
      <c r="A284" s="46"/>
      <c r="B284" s="4"/>
      <c r="C284" s="4"/>
      <c r="D284" s="4"/>
      <c r="E284" s="4"/>
      <c r="F284" s="176"/>
      <c r="G284" s="176"/>
    </row>
    <row r="285" spans="1:7">
      <c r="A285" s="46"/>
      <c r="B285" s="4"/>
      <c r="C285" s="4"/>
      <c r="D285" s="4"/>
      <c r="E285" s="4"/>
      <c r="F285" s="176"/>
      <c r="G285" s="176"/>
    </row>
    <row r="286" spans="1:7">
      <c r="A286" s="46"/>
      <c r="B286" s="4"/>
      <c r="C286" s="4"/>
      <c r="D286" s="4"/>
      <c r="E286" s="4"/>
      <c r="F286" s="176"/>
      <c r="G286" s="176"/>
    </row>
    <row r="287" spans="1:7">
      <c r="A287" s="46"/>
      <c r="B287" s="4"/>
      <c r="C287" s="4"/>
      <c r="D287" s="4"/>
      <c r="E287" s="4"/>
      <c r="F287" s="176"/>
      <c r="G287" s="176"/>
    </row>
    <row r="288" spans="1:7">
      <c r="A288" s="46"/>
      <c r="B288" s="4"/>
      <c r="C288" s="4"/>
      <c r="D288" s="4"/>
      <c r="E288" s="4"/>
      <c r="F288" s="176"/>
      <c r="G288" s="176"/>
    </row>
    <row r="289" spans="1:7">
      <c r="A289" s="46"/>
      <c r="B289" s="4"/>
      <c r="C289" s="4"/>
      <c r="D289" s="4"/>
      <c r="E289" s="4"/>
      <c r="F289" s="176"/>
      <c r="G289" s="176"/>
    </row>
    <row r="290" spans="1:7">
      <c r="A290" s="46"/>
      <c r="B290" s="4"/>
      <c r="C290" s="4"/>
      <c r="D290" s="4"/>
      <c r="E290" s="4"/>
      <c r="F290" s="176"/>
      <c r="G290" s="176"/>
    </row>
    <row r="291" spans="1:7">
      <c r="A291" s="46"/>
      <c r="B291" s="4"/>
      <c r="C291" s="4"/>
      <c r="D291" s="4"/>
      <c r="E291" s="4"/>
      <c r="F291" s="176"/>
      <c r="G291" s="176"/>
    </row>
    <row r="292" spans="1:7">
      <c r="A292" s="46"/>
      <c r="B292" s="4"/>
      <c r="C292" s="4"/>
      <c r="D292" s="4"/>
      <c r="E292" s="4"/>
      <c r="F292" s="176"/>
      <c r="G292" s="176"/>
    </row>
    <row r="293" spans="1:7">
      <c r="A293" s="46"/>
      <c r="B293" s="4"/>
      <c r="C293" s="4"/>
      <c r="D293" s="4"/>
      <c r="E293" s="4"/>
      <c r="F293" s="176"/>
      <c r="G293" s="176"/>
    </row>
    <row r="294" spans="1:7">
      <c r="A294" s="46"/>
      <c r="B294" s="4"/>
      <c r="C294" s="4"/>
      <c r="D294" s="4"/>
      <c r="E294" s="4"/>
      <c r="F294" s="176"/>
      <c r="G294" s="176"/>
    </row>
    <row r="295" spans="1:7">
      <c r="A295" s="46"/>
      <c r="B295" s="4"/>
      <c r="C295" s="4"/>
      <c r="D295" s="4"/>
      <c r="E295" s="4"/>
      <c r="F295" s="176"/>
      <c r="G295" s="176"/>
    </row>
    <row r="296" spans="1:7">
      <c r="A296" s="46"/>
      <c r="B296" s="4"/>
      <c r="C296" s="4"/>
      <c r="D296" s="4"/>
      <c r="E296" s="4"/>
      <c r="F296" s="176"/>
      <c r="G296" s="176"/>
    </row>
    <row r="297" spans="1:7">
      <c r="A297" s="46"/>
      <c r="B297" s="4"/>
      <c r="C297" s="4"/>
      <c r="D297" s="4"/>
      <c r="E297" s="4"/>
      <c r="F297" s="176"/>
      <c r="G297" s="176"/>
    </row>
    <row r="298" spans="1:7">
      <c r="A298" s="46"/>
      <c r="B298" s="4"/>
      <c r="C298" s="4"/>
      <c r="D298" s="4"/>
      <c r="E298" s="4"/>
      <c r="F298" s="176"/>
      <c r="G298" s="176"/>
    </row>
    <row r="299" spans="1:7">
      <c r="A299" s="46"/>
      <c r="B299" s="4"/>
      <c r="C299" s="4"/>
      <c r="D299" s="4"/>
      <c r="E299" s="4"/>
      <c r="F299" s="176"/>
      <c r="G299" s="176"/>
    </row>
    <row r="300" spans="1:7">
      <c r="A300" s="46"/>
      <c r="B300" s="4"/>
      <c r="C300" s="4"/>
      <c r="D300" s="4"/>
      <c r="E300" s="4"/>
      <c r="F300" s="176"/>
      <c r="G300" s="176"/>
    </row>
    <row r="301" spans="1:7">
      <c r="A301" s="46"/>
      <c r="B301" s="4"/>
      <c r="C301" s="4"/>
      <c r="D301" s="4"/>
      <c r="E301" s="4"/>
      <c r="F301" s="176"/>
      <c r="G301" s="176"/>
    </row>
    <row r="302" spans="1:7">
      <c r="A302" s="46"/>
      <c r="B302" s="4"/>
      <c r="C302" s="4"/>
      <c r="D302" s="4"/>
      <c r="E302" s="4"/>
      <c r="F302" s="176"/>
      <c r="G302" s="176"/>
    </row>
    <row r="303" spans="1:7">
      <c r="A303" s="46"/>
      <c r="B303" s="4"/>
      <c r="C303" s="4"/>
      <c r="D303" s="4"/>
      <c r="E303" s="4"/>
      <c r="F303" s="176"/>
      <c r="G303" s="176"/>
    </row>
    <row r="304" spans="1:7">
      <c r="A304" s="46"/>
      <c r="B304" s="4"/>
      <c r="C304" s="4"/>
      <c r="D304" s="4"/>
      <c r="E304" s="4"/>
      <c r="F304" s="176"/>
      <c r="G304" s="176"/>
    </row>
    <row r="305" spans="1:7">
      <c r="A305" s="46"/>
      <c r="B305" s="4"/>
      <c r="C305" s="4"/>
      <c r="D305" s="4"/>
      <c r="E305" s="4"/>
      <c r="F305" s="176"/>
      <c r="G305" s="176"/>
    </row>
    <row r="306" spans="1:7">
      <c r="A306" s="46"/>
      <c r="B306" s="4"/>
      <c r="C306" s="4"/>
      <c r="D306" s="4"/>
      <c r="E306" s="4"/>
      <c r="F306" s="176"/>
      <c r="G306" s="176"/>
    </row>
    <row r="307" spans="1:7">
      <c r="A307" s="46"/>
      <c r="B307" s="4"/>
      <c r="C307" s="4"/>
      <c r="D307" s="4"/>
      <c r="E307" s="4"/>
      <c r="F307" s="176"/>
      <c r="G307" s="176"/>
    </row>
    <row r="308" spans="1:7">
      <c r="A308" s="46"/>
      <c r="B308" s="4"/>
      <c r="C308" s="4"/>
      <c r="D308" s="4"/>
      <c r="E308" s="4"/>
      <c r="F308" s="176"/>
      <c r="G308" s="176"/>
    </row>
    <row r="309" spans="1:7">
      <c r="A309" s="46"/>
      <c r="B309" s="4"/>
      <c r="C309" s="4"/>
      <c r="D309" s="4"/>
      <c r="E309" s="4"/>
      <c r="F309" s="176"/>
      <c r="G309" s="176"/>
    </row>
    <row r="310" spans="1:7">
      <c r="A310" s="46"/>
      <c r="B310" s="4"/>
      <c r="C310" s="4"/>
      <c r="D310" s="4"/>
      <c r="E310" s="4"/>
      <c r="F310" s="176"/>
      <c r="G310" s="176"/>
    </row>
    <row r="311" spans="1:7">
      <c r="A311" s="46"/>
      <c r="B311" s="4"/>
      <c r="C311" s="4"/>
      <c r="D311" s="4"/>
      <c r="E311" s="4"/>
      <c r="F311" s="176"/>
      <c r="G311" s="176"/>
    </row>
    <row r="312" spans="1:7">
      <c r="A312" s="46"/>
      <c r="B312" s="4"/>
      <c r="C312" s="4"/>
      <c r="D312" s="4"/>
      <c r="E312" s="4"/>
      <c r="F312" s="176"/>
      <c r="G312" s="176"/>
    </row>
    <row r="313" spans="1:7">
      <c r="A313" s="46"/>
      <c r="B313" s="4"/>
      <c r="C313" s="4"/>
      <c r="D313" s="4"/>
      <c r="E313" s="4"/>
      <c r="F313" s="176"/>
      <c r="G313" s="176"/>
    </row>
    <row r="314" spans="1:7">
      <c r="A314" s="46"/>
      <c r="B314" s="4"/>
      <c r="C314" s="4"/>
      <c r="D314" s="4"/>
      <c r="E314" s="4"/>
      <c r="F314" s="176"/>
      <c r="G314" s="176"/>
    </row>
    <row r="315" spans="1:7">
      <c r="A315" s="46"/>
      <c r="B315" s="4"/>
      <c r="C315" s="4"/>
      <c r="D315" s="4"/>
      <c r="E315" s="4"/>
      <c r="F315" s="176"/>
      <c r="G315" s="176"/>
    </row>
    <row r="316" spans="1:7">
      <c r="A316" s="46"/>
      <c r="B316" s="4"/>
      <c r="C316" s="4"/>
      <c r="D316" s="4"/>
      <c r="E316" s="4"/>
      <c r="F316" s="176"/>
      <c r="G316" s="176"/>
    </row>
    <row r="317" spans="1:7">
      <c r="A317" s="46"/>
      <c r="B317" s="4"/>
      <c r="C317" s="4"/>
      <c r="D317" s="4"/>
      <c r="E317" s="4"/>
      <c r="F317" s="176"/>
      <c r="G317" s="176"/>
    </row>
    <row r="318" spans="1:7">
      <c r="A318" s="46"/>
      <c r="B318" s="4"/>
      <c r="C318" s="4"/>
      <c r="D318" s="4"/>
      <c r="E318" s="4"/>
      <c r="F318" s="176"/>
      <c r="G318" s="176"/>
    </row>
    <row r="319" spans="1:7">
      <c r="A319" s="46"/>
      <c r="B319" s="4"/>
      <c r="C319" s="4"/>
      <c r="D319" s="4"/>
      <c r="E319" s="4"/>
      <c r="F319" s="176"/>
      <c r="G319" s="176"/>
    </row>
    <row r="320" spans="1:7">
      <c r="A320" s="46"/>
      <c r="B320" s="4"/>
      <c r="C320" s="4"/>
      <c r="D320" s="4"/>
      <c r="E320" s="4"/>
      <c r="F320" s="176"/>
      <c r="G320" s="176"/>
    </row>
    <row r="321" spans="1:7">
      <c r="A321" s="46"/>
      <c r="B321" s="4"/>
      <c r="C321" s="4"/>
      <c r="D321" s="4"/>
      <c r="E321" s="4"/>
      <c r="F321" s="176"/>
      <c r="G321" s="176"/>
    </row>
    <row r="322" spans="1:7">
      <c r="A322" s="46"/>
      <c r="B322" s="4"/>
      <c r="C322" s="4"/>
      <c r="D322" s="4"/>
      <c r="E322" s="4"/>
      <c r="F322" s="176"/>
      <c r="G322" s="176"/>
    </row>
    <row r="323" spans="1:7">
      <c r="A323" s="46"/>
      <c r="B323" s="4"/>
      <c r="C323" s="4"/>
      <c r="D323" s="4"/>
      <c r="E323" s="4"/>
      <c r="F323" s="176"/>
      <c r="G323" s="176"/>
    </row>
    <row r="324" spans="1:7">
      <c r="A324" s="46"/>
      <c r="B324" s="4"/>
      <c r="C324" s="4"/>
      <c r="D324" s="4"/>
      <c r="E324" s="4"/>
      <c r="F324" s="176"/>
      <c r="G324" s="176"/>
    </row>
    <row r="325" spans="1:7">
      <c r="A325" s="46"/>
      <c r="B325" s="4"/>
      <c r="C325" s="4"/>
      <c r="D325" s="4"/>
      <c r="E325" s="4"/>
      <c r="F325" s="176"/>
      <c r="G325" s="176"/>
    </row>
    <row r="326" spans="1:7">
      <c r="A326" s="46"/>
      <c r="B326" s="4"/>
      <c r="C326" s="4"/>
      <c r="D326" s="4"/>
      <c r="E326" s="4"/>
      <c r="F326" s="176"/>
      <c r="G326" s="176"/>
    </row>
    <row r="327" spans="1:7">
      <c r="A327" s="46"/>
      <c r="B327" s="4"/>
      <c r="C327" s="4"/>
      <c r="D327" s="4"/>
      <c r="E327" s="4"/>
      <c r="F327" s="176"/>
      <c r="G327" s="176"/>
    </row>
    <row r="328" spans="1:7">
      <c r="A328" s="46"/>
      <c r="B328" s="4"/>
      <c r="C328" s="4"/>
      <c r="D328" s="4"/>
      <c r="E328" s="4"/>
      <c r="F328" s="176"/>
      <c r="G328" s="176"/>
    </row>
    <row r="329" spans="1:7">
      <c r="A329" s="46"/>
      <c r="B329" s="4"/>
      <c r="C329" s="4"/>
      <c r="D329" s="4"/>
      <c r="E329" s="4"/>
      <c r="F329" s="176"/>
      <c r="G329" s="176"/>
    </row>
    <row r="330" spans="1:7">
      <c r="A330" s="46"/>
      <c r="B330" s="4"/>
      <c r="C330" s="4"/>
      <c r="D330" s="4"/>
      <c r="E330" s="4"/>
      <c r="F330" s="176"/>
      <c r="G330" s="176"/>
    </row>
    <row r="331" spans="1:7">
      <c r="A331" s="46"/>
      <c r="B331" s="4"/>
      <c r="C331" s="4"/>
      <c r="D331" s="4"/>
      <c r="E331" s="4"/>
      <c r="F331" s="176"/>
      <c r="G331" s="176"/>
    </row>
    <row r="332" spans="1:7">
      <c r="A332" s="46"/>
      <c r="B332" s="4"/>
      <c r="C332" s="4"/>
      <c r="D332" s="4"/>
      <c r="E332" s="4"/>
      <c r="F332" s="176"/>
      <c r="G332" s="176"/>
    </row>
    <row r="333" spans="1:7">
      <c r="A333" s="46"/>
      <c r="B333" s="4"/>
      <c r="C333" s="4"/>
      <c r="D333" s="4"/>
      <c r="E333" s="4"/>
      <c r="F333" s="176"/>
      <c r="G333" s="176"/>
    </row>
    <row r="334" spans="1:7">
      <c r="A334" s="46"/>
      <c r="B334" s="4"/>
      <c r="C334" s="4"/>
      <c r="D334" s="4"/>
      <c r="E334" s="4"/>
      <c r="F334" s="176"/>
      <c r="G334" s="176"/>
    </row>
    <row r="335" spans="1:7">
      <c r="A335" s="46"/>
      <c r="B335" s="4"/>
      <c r="C335" s="4"/>
      <c r="D335" s="4"/>
      <c r="E335" s="4"/>
      <c r="F335" s="176"/>
      <c r="G335" s="176"/>
    </row>
    <row r="336" spans="1:7">
      <c r="A336" s="46"/>
      <c r="B336" s="4"/>
      <c r="C336" s="4"/>
      <c r="D336" s="4"/>
      <c r="E336" s="4"/>
      <c r="F336" s="176"/>
      <c r="G336" s="176"/>
    </row>
    <row r="337" spans="1:7">
      <c r="A337" s="46"/>
      <c r="B337" s="4"/>
      <c r="C337" s="4"/>
      <c r="D337" s="4"/>
      <c r="E337" s="4"/>
      <c r="F337" s="176"/>
      <c r="G337" s="176"/>
    </row>
    <row r="338" spans="1:7">
      <c r="A338" s="46"/>
      <c r="B338" s="4"/>
      <c r="C338" s="4"/>
      <c r="D338" s="4"/>
      <c r="E338" s="4"/>
      <c r="F338" s="176"/>
      <c r="G338" s="176"/>
    </row>
    <row r="339" spans="1:7">
      <c r="A339" s="46"/>
      <c r="B339" s="4"/>
      <c r="C339" s="4"/>
      <c r="D339" s="4"/>
      <c r="E339" s="4"/>
      <c r="F339" s="176"/>
      <c r="G339" s="176"/>
    </row>
    <row r="340" spans="1:7">
      <c r="A340" s="46"/>
      <c r="B340" s="4"/>
      <c r="C340" s="4"/>
      <c r="D340" s="4"/>
      <c r="E340" s="4"/>
      <c r="F340" s="176"/>
      <c r="G340" s="176"/>
    </row>
    <row r="341" spans="1:7">
      <c r="A341" s="46"/>
      <c r="B341" s="4"/>
      <c r="C341" s="4"/>
      <c r="D341" s="4"/>
      <c r="E341" s="4"/>
      <c r="F341" s="176"/>
      <c r="G341" s="176"/>
    </row>
    <row r="342" spans="1:7">
      <c r="A342" s="46"/>
      <c r="B342" s="4"/>
      <c r="C342" s="4"/>
      <c r="D342" s="4"/>
      <c r="E342" s="4"/>
      <c r="F342" s="176"/>
      <c r="G342" s="176"/>
    </row>
    <row r="343" spans="1:7">
      <c r="A343" s="46"/>
      <c r="B343" s="4"/>
      <c r="C343" s="4"/>
      <c r="D343" s="4"/>
      <c r="E343" s="4"/>
      <c r="F343" s="176"/>
      <c r="G343" s="176"/>
    </row>
    <row r="344" spans="1:7">
      <c r="A344" s="46"/>
      <c r="B344" s="4"/>
      <c r="C344" s="4"/>
      <c r="D344" s="4"/>
      <c r="E344" s="4"/>
      <c r="F344" s="176"/>
      <c r="G344" s="176"/>
    </row>
    <row r="345" spans="1:7">
      <c r="A345" s="46"/>
      <c r="B345" s="4"/>
      <c r="C345" s="4"/>
      <c r="D345" s="4"/>
      <c r="E345" s="4"/>
      <c r="F345" s="176"/>
      <c r="G345" s="176"/>
    </row>
    <row r="346" spans="1:7">
      <c r="A346" s="46"/>
      <c r="B346" s="4"/>
      <c r="C346" s="4"/>
      <c r="D346" s="4"/>
      <c r="E346" s="4"/>
      <c r="F346" s="176"/>
      <c r="G346" s="176"/>
    </row>
    <row r="347" spans="1:7">
      <c r="A347" s="46"/>
      <c r="B347" s="4"/>
      <c r="C347" s="4"/>
      <c r="D347" s="4"/>
      <c r="E347" s="4"/>
      <c r="F347" s="176"/>
      <c r="G347" s="176"/>
    </row>
    <row r="348" spans="1:7">
      <c r="A348" s="46"/>
      <c r="B348" s="4"/>
      <c r="C348" s="4"/>
      <c r="D348" s="4"/>
      <c r="E348" s="4"/>
      <c r="F348" s="176"/>
      <c r="G348" s="176"/>
    </row>
    <row r="349" spans="1:7">
      <c r="A349" s="46"/>
      <c r="B349" s="4"/>
      <c r="C349" s="4"/>
      <c r="D349" s="4"/>
      <c r="E349" s="4"/>
      <c r="F349" s="176"/>
      <c r="G349" s="176"/>
    </row>
    <row r="350" spans="1:7">
      <c r="A350" s="46"/>
      <c r="B350" s="4"/>
      <c r="C350" s="4"/>
      <c r="D350" s="4"/>
      <c r="E350" s="4"/>
      <c r="F350" s="176"/>
      <c r="G350" s="176"/>
    </row>
    <row r="351" spans="1:7">
      <c r="A351" s="46"/>
      <c r="B351" s="4"/>
      <c r="C351" s="4"/>
      <c r="D351" s="4"/>
      <c r="E351" s="4"/>
      <c r="F351" s="176"/>
      <c r="G351" s="176"/>
    </row>
    <row r="352" spans="1:7">
      <c r="A352" s="46"/>
      <c r="B352" s="4"/>
      <c r="C352" s="4"/>
      <c r="D352" s="4"/>
      <c r="E352" s="4"/>
      <c r="F352" s="176"/>
      <c r="G352" s="176"/>
    </row>
    <row r="353" spans="1:7">
      <c r="A353" s="46"/>
      <c r="B353" s="4"/>
      <c r="C353" s="4"/>
      <c r="D353" s="4"/>
      <c r="E353" s="4"/>
      <c r="F353" s="176"/>
      <c r="G353" s="176"/>
    </row>
    <row r="354" spans="1:7">
      <c r="A354" s="46"/>
      <c r="B354" s="4"/>
      <c r="C354" s="4"/>
      <c r="D354" s="4"/>
      <c r="E354" s="4"/>
      <c r="F354" s="176"/>
      <c r="G354" s="176"/>
    </row>
    <row r="355" spans="1:7">
      <c r="A355" s="46"/>
      <c r="B355" s="4"/>
      <c r="C355" s="4"/>
      <c r="D355" s="4"/>
      <c r="E355" s="4"/>
      <c r="F355" s="176"/>
      <c r="G355" s="176"/>
    </row>
    <row r="356" spans="1:7">
      <c r="A356" s="46"/>
      <c r="B356" s="4"/>
      <c r="C356" s="4"/>
      <c r="D356" s="4"/>
      <c r="E356" s="4"/>
      <c r="F356" s="176"/>
      <c r="G356" s="176"/>
    </row>
    <row r="357" spans="1:7">
      <c r="A357" s="46"/>
      <c r="B357" s="4"/>
      <c r="C357" s="4"/>
      <c r="D357" s="4"/>
      <c r="E357" s="4"/>
      <c r="F357" s="176"/>
      <c r="G357" s="176"/>
    </row>
    <row r="358" spans="1:7">
      <c r="A358" s="46"/>
      <c r="B358" s="4"/>
      <c r="C358" s="4"/>
      <c r="D358" s="4"/>
      <c r="E358" s="4"/>
      <c r="F358" s="176"/>
      <c r="G358" s="176"/>
    </row>
    <row r="359" spans="1:7">
      <c r="A359" s="46"/>
      <c r="B359" s="4"/>
      <c r="C359" s="4"/>
      <c r="D359" s="4"/>
      <c r="E359" s="4"/>
      <c r="F359" s="176"/>
      <c r="G359" s="176"/>
    </row>
    <row r="360" spans="1:7">
      <c r="A360" s="46"/>
      <c r="B360" s="4"/>
      <c r="C360" s="4"/>
      <c r="D360" s="4"/>
      <c r="E360" s="4"/>
      <c r="F360" s="176"/>
      <c r="G360" s="176"/>
    </row>
    <row r="361" spans="1:7">
      <c r="A361" s="46"/>
      <c r="B361" s="4"/>
      <c r="C361" s="4"/>
      <c r="D361" s="4"/>
      <c r="E361" s="4"/>
      <c r="F361" s="176"/>
      <c r="G361" s="176"/>
    </row>
    <row r="362" spans="1:7">
      <c r="A362" s="46"/>
      <c r="B362" s="4"/>
      <c r="C362" s="4"/>
      <c r="D362" s="4"/>
      <c r="E362" s="4"/>
      <c r="F362" s="176"/>
      <c r="G362" s="176"/>
    </row>
    <row r="363" spans="1:7">
      <c r="A363" s="46"/>
      <c r="B363" s="4"/>
      <c r="C363" s="4"/>
      <c r="D363" s="4"/>
      <c r="E363" s="4"/>
      <c r="F363" s="176"/>
      <c r="G363" s="176"/>
    </row>
    <row r="364" spans="1:7">
      <c r="A364" s="46"/>
      <c r="B364" s="4"/>
      <c r="C364" s="4"/>
      <c r="D364" s="4"/>
      <c r="E364" s="4"/>
      <c r="F364" s="176"/>
      <c r="G364" s="176"/>
    </row>
    <row r="365" spans="1:7">
      <c r="A365" s="46"/>
      <c r="B365" s="4"/>
      <c r="C365" s="4"/>
      <c r="D365" s="4"/>
      <c r="E365" s="4"/>
      <c r="F365" s="176"/>
      <c r="G365" s="176"/>
    </row>
    <row r="366" spans="1:7">
      <c r="A366" s="46"/>
      <c r="B366" s="4"/>
      <c r="C366" s="4"/>
      <c r="D366" s="4"/>
      <c r="E366" s="4"/>
      <c r="F366" s="176"/>
      <c r="G366" s="176"/>
    </row>
    <row r="367" spans="1:7">
      <c r="A367" s="46"/>
      <c r="B367" s="4"/>
      <c r="C367" s="4"/>
      <c r="D367" s="4"/>
      <c r="E367" s="4"/>
      <c r="F367" s="176"/>
      <c r="G367" s="176"/>
    </row>
    <row r="368" spans="1:7">
      <c r="A368" s="46"/>
      <c r="B368" s="4"/>
      <c r="C368" s="4"/>
      <c r="D368" s="4"/>
      <c r="E368" s="4"/>
      <c r="F368" s="176"/>
      <c r="G368" s="176"/>
    </row>
    <row r="369" spans="1:7">
      <c r="A369" s="46"/>
      <c r="B369" s="4"/>
      <c r="C369" s="4"/>
      <c r="D369" s="4"/>
      <c r="E369" s="4"/>
      <c r="F369" s="176"/>
      <c r="G369" s="176"/>
    </row>
    <row r="370" spans="1:7">
      <c r="A370" s="46"/>
      <c r="B370" s="4"/>
      <c r="C370" s="4"/>
      <c r="D370" s="4"/>
      <c r="E370" s="4"/>
      <c r="F370" s="176"/>
      <c r="G370" s="176"/>
    </row>
    <row r="371" spans="1:7">
      <c r="A371" s="46"/>
      <c r="B371" s="4"/>
      <c r="C371" s="4"/>
      <c r="D371" s="4"/>
      <c r="E371" s="4"/>
      <c r="F371" s="176"/>
      <c r="G371" s="176"/>
    </row>
    <row r="372" spans="1:7">
      <c r="A372" s="46"/>
      <c r="B372" s="4"/>
      <c r="C372" s="4"/>
      <c r="D372" s="4"/>
      <c r="E372" s="4"/>
      <c r="F372" s="176"/>
      <c r="G372" s="176"/>
    </row>
    <row r="373" spans="1:7">
      <c r="A373" s="46"/>
      <c r="B373" s="4"/>
      <c r="C373" s="4"/>
      <c r="D373" s="4"/>
      <c r="E373" s="4"/>
      <c r="F373" s="176"/>
      <c r="G373" s="176"/>
    </row>
    <row r="374" spans="1:7">
      <c r="A374" s="46"/>
      <c r="B374" s="4"/>
      <c r="C374" s="4"/>
      <c r="D374" s="4"/>
      <c r="E374" s="4"/>
      <c r="F374" s="176"/>
      <c r="G374" s="176"/>
    </row>
    <row r="375" spans="1:7">
      <c r="A375" s="46"/>
      <c r="B375" s="4"/>
      <c r="C375" s="4"/>
      <c r="D375" s="4"/>
      <c r="E375" s="4"/>
      <c r="F375" s="176"/>
      <c r="G375" s="176"/>
    </row>
    <row r="376" spans="1:7">
      <c r="A376" s="46"/>
      <c r="B376" s="4"/>
      <c r="C376" s="4"/>
      <c r="D376" s="4"/>
      <c r="E376" s="4"/>
      <c r="F376" s="176"/>
      <c r="G376" s="176"/>
    </row>
    <row r="377" spans="1:7">
      <c r="A377" s="46"/>
      <c r="B377" s="4"/>
      <c r="C377" s="4"/>
      <c r="D377" s="4"/>
      <c r="E377" s="4"/>
      <c r="F377" s="176"/>
      <c r="G377" s="176"/>
    </row>
    <row r="378" spans="1:7">
      <c r="A378" s="46"/>
      <c r="B378" s="4"/>
      <c r="C378" s="4"/>
      <c r="D378" s="4"/>
      <c r="E378" s="4"/>
      <c r="F378" s="176"/>
      <c r="G378" s="176"/>
    </row>
    <row r="379" spans="1:7">
      <c r="A379" s="46"/>
      <c r="B379" s="4"/>
      <c r="C379" s="4"/>
      <c r="D379" s="4"/>
      <c r="E379" s="4"/>
      <c r="F379" s="176"/>
      <c r="G379" s="176"/>
    </row>
    <row r="380" spans="1:7">
      <c r="A380" s="46"/>
      <c r="B380" s="4"/>
      <c r="C380" s="4"/>
      <c r="D380" s="4"/>
      <c r="E380" s="4"/>
      <c r="F380" s="176"/>
      <c r="G380" s="176"/>
    </row>
    <row r="381" spans="1:7">
      <c r="A381" s="46"/>
      <c r="B381" s="4"/>
      <c r="C381" s="4"/>
      <c r="D381" s="4"/>
      <c r="E381" s="4"/>
      <c r="F381" s="176"/>
      <c r="G381" s="176"/>
    </row>
    <row r="382" spans="1:7">
      <c r="A382" s="46"/>
      <c r="B382" s="4"/>
      <c r="C382" s="4"/>
      <c r="D382" s="4"/>
      <c r="E382" s="4"/>
      <c r="F382" s="176"/>
      <c r="G382" s="176"/>
    </row>
    <row r="383" spans="1:7">
      <c r="A383" s="46"/>
      <c r="B383" s="4"/>
      <c r="C383" s="4"/>
      <c r="D383" s="4"/>
      <c r="E383" s="4"/>
      <c r="F383" s="176"/>
      <c r="G383" s="176"/>
    </row>
    <row r="384" spans="1:7">
      <c r="A384" s="46"/>
      <c r="B384" s="4"/>
      <c r="C384" s="4"/>
      <c r="D384" s="4"/>
      <c r="E384" s="4"/>
      <c r="F384" s="176"/>
      <c r="G384" s="176"/>
    </row>
    <row r="385" spans="1:7">
      <c r="A385" s="46"/>
      <c r="B385" s="4"/>
      <c r="C385" s="4"/>
      <c r="D385" s="4"/>
      <c r="E385" s="4"/>
      <c r="F385" s="176"/>
      <c r="G385" s="176"/>
    </row>
    <row r="386" spans="1:7">
      <c r="A386" s="46"/>
      <c r="B386" s="4"/>
      <c r="C386" s="4"/>
      <c r="D386" s="4"/>
      <c r="E386" s="4"/>
      <c r="F386" s="176"/>
      <c r="G386" s="176"/>
    </row>
    <row r="387" spans="1:7">
      <c r="A387" s="46"/>
      <c r="B387" s="4"/>
      <c r="C387" s="4"/>
      <c r="D387" s="4"/>
      <c r="E387" s="4"/>
      <c r="F387" s="176"/>
      <c r="G387" s="176"/>
    </row>
    <row r="388" spans="1:7">
      <c r="A388" s="46"/>
      <c r="B388" s="4"/>
      <c r="C388" s="4"/>
      <c r="D388" s="4"/>
      <c r="E388" s="4"/>
      <c r="F388" s="176"/>
      <c r="G388" s="176"/>
    </row>
    <row r="389" spans="1:7">
      <c r="A389" s="46"/>
      <c r="B389" s="4"/>
      <c r="C389" s="4"/>
      <c r="D389" s="4"/>
      <c r="E389" s="4"/>
      <c r="F389" s="176"/>
      <c r="G389" s="176"/>
    </row>
    <row r="390" spans="1:7">
      <c r="A390" s="46"/>
      <c r="B390" s="4"/>
      <c r="C390" s="4"/>
      <c r="D390" s="4"/>
      <c r="E390" s="4"/>
      <c r="F390" s="176"/>
      <c r="G390" s="176"/>
    </row>
    <row r="391" spans="1:7">
      <c r="A391" s="46"/>
      <c r="B391" s="4"/>
      <c r="C391" s="4"/>
      <c r="D391" s="4"/>
      <c r="E391" s="4"/>
      <c r="F391" s="176"/>
      <c r="G391" s="176"/>
    </row>
    <row r="392" spans="1:7">
      <c r="A392" s="46"/>
      <c r="B392" s="4"/>
      <c r="C392" s="4"/>
      <c r="D392" s="4"/>
      <c r="E392" s="4"/>
      <c r="F392" s="176"/>
      <c r="G392" s="176"/>
    </row>
    <row r="393" spans="1:7">
      <c r="A393" s="46"/>
      <c r="B393" s="4"/>
      <c r="C393" s="4"/>
      <c r="D393" s="4"/>
      <c r="E393" s="4"/>
      <c r="F393" s="176"/>
      <c r="G393" s="176"/>
    </row>
    <row r="394" spans="1:7">
      <c r="A394" s="46"/>
      <c r="B394" s="4"/>
      <c r="C394" s="4"/>
      <c r="D394" s="4"/>
      <c r="E394" s="4"/>
      <c r="F394" s="176"/>
      <c r="G394" s="176"/>
    </row>
    <row r="395" spans="1:7">
      <c r="A395" s="46"/>
      <c r="B395" s="4"/>
      <c r="C395" s="4"/>
      <c r="D395" s="4"/>
      <c r="E395" s="4"/>
      <c r="F395" s="176"/>
      <c r="G395" s="176"/>
    </row>
    <row r="396" spans="1:7">
      <c r="A396" s="46"/>
      <c r="B396" s="4"/>
      <c r="C396" s="4"/>
      <c r="D396" s="4"/>
      <c r="E396" s="4"/>
      <c r="F396" s="176"/>
      <c r="G396" s="176"/>
    </row>
    <row r="397" spans="1:7">
      <c r="A397" s="46"/>
      <c r="B397" s="4"/>
      <c r="C397" s="4"/>
      <c r="D397" s="4"/>
      <c r="E397" s="4"/>
      <c r="F397" s="176"/>
      <c r="G397" s="176"/>
    </row>
    <row r="398" spans="1:7">
      <c r="A398" s="46"/>
      <c r="B398" s="4"/>
      <c r="C398" s="4"/>
      <c r="D398" s="4"/>
      <c r="E398" s="4"/>
      <c r="F398" s="176"/>
      <c r="G398" s="176"/>
    </row>
    <row r="399" spans="1:7">
      <c r="A399" s="46"/>
      <c r="B399" s="4"/>
      <c r="C399" s="4"/>
      <c r="D399" s="4"/>
      <c r="E399" s="4"/>
      <c r="F399" s="176"/>
      <c r="G399" s="176"/>
    </row>
    <row r="400" spans="1:7">
      <c r="A400" s="46"/>
      <c r="B400" s="4"/>
      <c r="C400" s="4"/>
      <c r="D400" s="4"/>
      <c r="E400" s="4"/>
      <c r="F400" s="176"/>
      <c r="G400" s="176"/>
    </row>
    <row r="401" spans="1:7">
      <c r="A401" s="46"/>
      <c r="B401" s="4"/>
      <c r="C401" s="4"/>
      <c r="D401" s="4"/>
      <c r="E401" s="4"/>
      <c r="F401" s="176"/>
      <c r="G401" s="176"/>
    </row>
    <row r="402" spans="1:7">
      <c r="A402" s="46"/>
      <c r="B402" s="4"/>
      <c r="C402" s="4"/>
      <c r="D402" s="4"/>
      <c r="E402" s="4"/>
      <c r="F402" s="176"/>
      <c r="G402" s="176"/>
    </row>
    <row r="403" spans="1:7">
      <c r="A403" s="46"/>
      <c r="B403" s="4"/>
      <c r="C403" s="4"/>
      <c r="D403" s="4"/>
      <c r="E403" s="4"/>
      <c r="F403" s="176"/>
      <c r="G403" s="176"/>
    </row>
    <row r="404" spans="1:7">
      <c r="A404" s="46"/>
      <c r="B404" s="4"/>
      <c r="C404" s="4"/>
      <c r="D404" s="4"/>
      <c r="E404" s="4"/>
      <c r="F404" s="176"/>
      <c r="G404" s="176"/>
    </row>
    <row r="405" spans="1:7">
      <c r="A405" s="46"/>
      <c r="B405" s="4"/>
      <c r="C405" s="4"/>
      <c r="D405" s="4"/>
      <c r="E405" s="4"/>
      <c r="F405" s="176"/>
      <c r="G405" s="176"/>
    </row>
    <row r="408" spans="1:7">
      <c r="A408" s="4"/>
      <c r="B408" s="4"/>
      <c r="C408" s="4"/>
      <c r="D408" s="4"/>
      <c r="E408" s="4"/>
      <c r="F408" s="4"/>
      <c r="G408" s="4"/>
    </row>
    <row r="409" spans="1:7">
      <c r="A409" s="4"/>
      <c r="B409" s="4"/>
      <c r="C409" s="4"/>
      <c r="D409" s="4"/>
      <c r="E409" s="4"/>
      <c r="F409" s="4"/>
      <c r="G409" s="4"/>
    </row>
    <row r="410" spans="1:7">
      <c r="A410" s="4"/>
      <c r="B410" s="4"/>
      <c r="C410" s="4"/>
      <c r="D410" s="4"/>
      <c r="E410" s="4"/>
      <c r="F410" s="4"/>
      <c r="G410" s="4"/>
    </row>
    <row r="411" spans="1:7">
      <c r="A411" s="4"/>
      <c r="B411" s="4"/>
      <c r="C411" s="4"/>
      <c r="D411" s="4"/>
      <c r="E411" s="4"/>
      <c r="F411" s="4"/>
      <c r="G411" s="4"/>
    </row>
    <row r="412" spans="1:7">
      <c r="A412" s="4"/>
      <c r="B412" s="4"/>
      <c r="C412" s="4"/>
      <c r="D412" s="4"/>
      <c r="E412" s="4"/>
      <c r="F412" s="4"/>
      <c r="G412" s="4"/>
    </row>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sheetData>
  <pageMargins left="0.59055118110236227" right="0.43307086614173229" top="0.39370078740157483" bottom="0.51181102362204722" header="0.31496062992125984" footer="0.31496062992125984"/>
  <pageSetup paperSize="9" scale="59" fitToHeight="0" orientation="portrait" useFirstPageNumber="1" r:id="rId1"/>
  <headerFooter>
    <oddFooter>&amp;C1.&amp;P</oddFooter>
    <firstFooter>&amp;C1.1&amp;P</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14"/>
  <sheetViews>
    <sheetView showGridLines="0" view="pageBreakPreview" zoomScaleSheetLayoutView="100" workbookViewId="0">
      <selection activeCell="E79" sqref="E79"/>
    </sheetView>
  </sheetViews>
  <sheetFormatPr defaultColWidth="8.77734375" defaultRowHeight="13.2"/>
  <cols>
    <col min="1" max="2" width="13.21875" style="10" customWidth="1"/>
    <col min="3" max="3" width="40.44140625" style="10" customWidth="1"/>
    <col min="4" max="5" width="15.77734375" style="10" customWidth="1"/>
    <col min="6" max="7" width="15.77734375" style="174" customWidth="1"/>
    <col min="8" max="9" width="8.77734375" style="4"/>
    <col min="10" max="10" width="19.21875" style="4" customWidth="1"/>
    <col min="11" max="11" width="26.77734375" style="4" customWidth="1"/>
    <col min="12" max="12" width="19.77734375" style="4" customWidth="1"/>
    <col min="13" max="16384" width="8.77734375" style="4"/>
  </cols>
  <sheetData>
    <row r="1" spans="1:10">
      <c r="A1" s="47" t="str">
        <f>'P&amp;G - Section 1'!A1</f>
        <v>OR TAMBO DISTRICT MUNICIPALITY</v>
      </c>
      <c r="B1" s="71"/>
      <c r="C1" s="71"/>
      <c r="D1" s="71"/>
      <c r="E1" s="71"/>
      <c r="F1" s="172"/>
      <c r="G1" s="195"/>
    </row>
    <row r="2" spans="1:10">
      <c r="A2" s="50" t="str">
        <f>'P&amp;G - Section 1'!A2</f>
        <v>MNQEZU WATER SUPPLY SCHEME</v>
      </c>
      <c r="G2" s="175"/>
    </row>
    <row r="3" spans="1:10">
      <c r="A3" s="50" t="str">
        <f>'P&amp;G - Section 1'!A3</f>
        <v>ORTDM SCMU 27-25/26</v>
      </c>
      <c r="B3" s="4"/>
      <c r="C3" s="4"/>
      <c r="D3" s="4"/>
      <c r="E3" s="4"/>
      <c r="F3" s="176"/>
      <c r="G3" s="468"/>
    </row>
    <row r="4" spans="1:10">
      <c r="A4" s="64"/>
      <c r="G4" s="196" t="s">
        <v>56</v>
      </c>
    </row>
    <row r="5" spans="1:10" s="24" customFormat="1" ht="5.4">
      <c r="A5" s="72"/>
      <c r="B5" s="73"/>
      <c r="C5" s="73"/>
      <c r="D5" s="73"/>
      <c r="E5" s="73"/>
      <c r="F5" s="178"/>
      <c r="G5" s="179"/>
    </row>
    <row r="6" spans="1:10" s="3" customFormat="1" ht="5.4">
      <c r="A6" s="19"/>
      <c r="B6" s="11"/>
      <c r="C6" s="11"/>
      <c r="D6" s="11"/>
      <c r="E6" s="11"/>
      <c r="F6" s="197"/>
      <c r="G6" s="198"/>
    </row>
    <row r="7" spans="1:10" s="3" customFormat="1">
      <c r="A7" s="20" t="s">
        <v>0</v>
      </c>
      <c r="B7" s="79" t="s">
        <v>1</v>
      </c>
      <c r="C7" s="79" t="s">
        <v>2</v>
      </c>
      <c r="D7" s="79" t="s">
        <v>3</v>
      </c>
      <c r="E7" s="79" t="s">
        <v>4</v>
      </c>
      <c r="F7" s="182" t="s">
        <v>5</v>
      </c>
      <c r="G7" s="183" t="s">
        <v>6</v>
      </c>
    </row>
    <row r="8" spans="1:10" s="3" customFormat="1">
      <c r="A8" s="20" t="s">
        <v>7</v>
      </c>
      <c r="B8" s="79"/>
      <c r="C8" s="79"/>
      <c r="D8" s="79"/>
      <c r="E8" s="79"/>
      <c r="F8" s="182"/>
      <c r="G8" s="183" t="s">
        <v>8</v>
      </c>
    </row>
    <row r="9" spans="1:10" s="3" customFormat="1" ht="5.4">
      <c r="A9" s="21"/>
      <c r="B9" s="12"/>
      <c r="C9" s="12"/>
      <c r="D9" s="12"/>
      <c r="E9" s="12"/>
      <c r="F9" s="199"/>
      <c r="G9" s="200"/>
    </row>
    <row r="10" spans="1:10" s="29" customFormat="1" ht="5.4">
      <c r="A10" s="75"/>
      <c r="B10" s="13"/>
      <c r="C10" s="13"/>
      <c r="D10" s="13"/>
      <c r="E10" s="13"/>
      <c r="F10" s="201"/>
      <c r="G10" s="202"/>
    </row>
    <row r="11" spans="1:10" s="31" customFormat="1" ht="26.4">
      <c r="A11" s="124">
        <v>3</v>
      </c>
      <c r="B11" s="5" t="s">
        <v>57</v>
      </c>
      <c r="C11" s="5" t="s">
        <v>277</v>
      </c>
      <c r="D11" s="76"/>
      <c r="E11" s="127"/>
      <c r="F11" s="203"/>
      <c r="G11" s="204"/>
    </row>
    <row r="12" spans="1:10" s="31" customFormat="1">
      <c r="A12" s="125"/>
      <c r="B12" s="6"/>
      <c r="C12" s="5"/>
      <c r="D12" s="76"/>
      <c r="E12" s="128"/>
      <c r="F12" s="205"/>
      <c r="G12" s="206"/>
    </row>
    <row r="13" spans="1:10" s="31" customFormat="1" ht="24.6" customHeight="1">
      <c r="A13" s="125">
        <v>3.1</v>
      </c>
      <c r="B13" s="6" t="s">
        <v>58</v>
      </c>
      <c r="C13" s="7" t="s">
        <v>59</v>
      </c>
      <c r="D13" s="76"/>
      <c r="E13" s="127"/>
      <c r="F13" s="203"/>
      <c r="G13" s="204"/>
    </row>
    <row r="14" spans="1:10" s="31" customFormat="1" ht="39.6">
      <c r="A14" s="125" t="s">
        <v>60</v>
      </c>
      <c r="B14" s="76" t="s">
        <v>61</v>
      </c>
      <c r="C14" s="7" t="s">
        <v>62</v>
      </c>
      <c r="D14" s="76"/>
      <c r="E14" s="127"/>
      <c r="F14" s="203"/>
      <c r="G14" s="204"/>
    </row>
    <row r="15" spans="1:10" s="31" customFormat="1">
      <c r="A15" s="125"/>
      <c r="B15" s="76"/>
      <c r="C15" s="6"/>
      <c r="D15" s="76"/>
      <c r="E15" s="128"/>
      <c r="F15" s="205"/>
      <c r="G15" s="206"/>
      <c r="H15" s="92"/>
      <c r="I15" s="129"/>
      <c r="J15" s="129"/>
    </row>
    <row r="16" spans="1:10" s="31" customFormat="1" ht="26.4">
      <c r="A16" s="125" t="s">
        <v>63</v>
      </c>
      <c r="B16" s="76"/>
      <c r="C16" s="7" t="s">
        <v>225</v>
      </c>
      <c r="D16" s="76"/>
      <c r="E16" s="127"/>
      <c r="F16" s="203"/>
      <c r="G16" s="204"/>
    </row>
    <row r="17" spans="1:14" s="31" customFormat="1" ht="13.8">
      <c r="A17" s="125"/>
      <c r="B17" s="76"/>
      <c r="C17" s="6"/>
      <c r="D17" s="76"/>
      <c r="E17" s="127"/>
      <c r="F17" s="205"/>
      <c r="G17" s="206"/>
      <c r="J17" s="130"/>
    </row>
    <row r="18" spans="1:14" s="31" customFormat="1">
      <c r="A18" s="125" t="s">
        <v>64</v>
      </c>
      <c r="B18" s="76"/>
      <c r="C18" s="6" t="s">
        <v>231</v>
      </c>
      <c r="D18" s="131" t="s">
        <v>55</v>
      </c>
      <c r="E18" s="271">
        <v>3966</v>
      </c>
      <c r="F18" s="274"/>
      <c r="G18" s="307"/>
      <c r="J18" s="132"/>
    </row>
    <row r="19" spans="1:14" s="31" customFormat="1">
      <c r="A19" s="125"/>
      <c r="B19" s="76"/>
      <c r="C19" s="6"/>
      <c r="D19" s="131"/>
      <c r="E19" s="271"/>
      <c r="F19" s="269"/>
      <c r="G19" s="276"/>
    </row>
    <row r="20" spans="1:14" s="31" customFormat="1">
      <c r="A20" s="125" t="s">
        <v>65</v>
      </c>
      <c r="B20" s="76"/>
      <c r="C20" s="6" t="s">
        <v>176</v>
      </c>
      <c r="D20" s="131" t="s">
        <v>55</v>
      </c>
      <c r="E20" s="473">
        <v>991.56</v>
      </c>
      <c r="F20" s="450"/>
      <c r="G20" s="307"/>
      <c r="H20" s="133"/>
    </row>
    <row r="21" spans="1:14" s="31" customFormat="1">
      <c r="A21" s="125"/>
      <c r="B21" s="76"/>
      <c r="C21" s="6"/>
      <c r="D21" s="131"/>
      <c r="E21" s="271"/>
      <c r="F21" s="269"/>
      <c r="G21" s="276"/>
      <c r="N21" s="134"/>
    </row>
    <row r="22" spans="1:14" s="31" customFormat="1" ht="26.4">
      <c r="A22" s="125" t="s">
        <v>141</v>
      </c>
      <c r="B22" s="76"/>
      <c r="C22" s="266" t="s">
        <v>183</v>
      </c>
      <c r="D22" s="131" t="s">
        <v>55</v>
      </c>
      <c r="E22" s="271">
        <v>793</v>
      </c>
      <c r="F22" s="274"/>
      <c r="G22" s="307"/>
    </row>
    <row r="23" spans="1:14" s="31" customFormat="1">
      <c r="A23" s="125"/>
      <c r="B23" s="76"/>
      <c r="C23" s="8"/>
      <c r="D23" s="135"/>
      <c r="E23" s="271"/>
      <c r="F23" s="269"/>
      <c r="G23" s="276"/>
    </row>
    <row r="24" spans="1:14" s="31" customFormat="1" ht="26.4">
      <c r="A24" s="125" t="s">
        <v>189</v>
      </c>
      <c r="B24" s="76"/>
      <c r="C24" s="266" t="s">
        <v>232</v>
      </c>
      <c r="D24" s="131" t="s">
        <v>55</v>
      </c>
      <c r="E24" s="271">
        <v>397</v>
      </c>
      <c r="F24" s="269"/>
      <c r="G24" s="307"/>
    </row>
    <row r="25" spans="1:14" s="31" customFormat="1">
      <c r="A25" s="125"/>
      <c r="B25" s="76"/>
      <c r="C25" s="8"/>
      <c r="D25" s="135"/>
      <c r="E25" s="271"/>
      <c r="F25" s="269"/>
      <c r="G25" s="276"/>
    </row>
    <row r="26" spans="1:14" s="31" customFormat="1" ht="26.4">
      <c r="A26" s="125" t="s">
        <v>195</v>
      </c>
      <c r="B26" s="76"/>
      <c r="C26" s="6" t="s">
        <v>190</v>
      </c>
      <c r="D26" s="131" t="s">
        <v>191</v>
      </c>
      <c r="E26" s="271">
        <v>1</v>
      </c>
      <c r="F26" s="269">
        <v>100000</v>
      </c>
      <c r="G26" s="307">
        <f>E26*F26</f>
        <v>100000</v>
      </c>
      <c r="I26" s="136"/>
      <c r="K26" s="132"/>
    </row>
    <row r="27" spans="1:14" s="31" customFormat="1">
      <c r="A27" s="125"/>
      <c r="B27" s="76"/>
      <c r="C27" s="6"/>
      <c r="D27" s="131"/>
      <c r="E27" s="271"/>
      <c r="F27" s="269"/>
      <c r="G27" s="276"/>
    </row>
    <row r="28" spans="1:14" s="31" customFormat="1">
      <c r="A28" s="267" t="s">
        <v>204</v>
      </c>
      <c r="B28" s="246"/>
      <c r="C28" s="247" t="s">
        <v>205</v>
      </c>
      <c r="D28" s="77"/>
      <c r="E28" s="273"/>
      <c r="F28" s="279"/>
      <c r="G28" s="280"/>
    </row>
    <row r="29" spans="1:14" s="31" customFormat="1">
      <c r="A29" s="267"/>
      <c r="B29" s="246"/>
      <c r="C29" s="248"/>
      <c r="D29" s="22"/>
      <c r="E29" s="272"/>
      <c r="F29" s="16"/>
      <c r="G29" s="281"/>
    </row>
    <row r="30" spans="1:14" ht="26.4">
      <c r="A30" s="267" t="s">
        <v>206</v>
      </c>
      <c r="B30" s="246"/>
      <c r="C30" s="248" t="s">
        <v>207</v>
      </c>
      <c r="D30" s="131" t="s">
        <v>191</v>
      </c>
      <c r="E30" s="271">
        <v>1</v>
      </c>
      <c r="F30" s="269">
        <v>20000</v>
      </c>
      <c r="G30" s="307">
        <f>E30*F30</f>
        <v>20000</v>
      </c>
    </row>
    <row r="31" spans="1:14">
      <c r="A31" s="125"/>
      <c r="B31" s="287"/>
      <c r="C31" s="287"/>
      <c r="D31" s="78"/>
      <c r="E31" s="270"/>
      <c r="F31" s="190"/>
      <c r="G31" s="268"/>
    </row>
    <row r="32" spans="1:14">
      <c r="A32" s="125"/>
      <c r="B32" s="287"/>
      <c r="C32" s="287"/>
      <c r="D32" s="78"/>
      <c r="E32" s="270"/>
      <c r="F32" s="190"/>
      <c r="G32" s="268"/>
    </row>
    <row r="33" spans="1:7">
      <c r="A33" s="125"/>
      <c r="B33" s="287"/>
      <c r="C33" s="287"/>
      <c r="D33" s="78"/>
      <c r="E33" s="270"/>
      <c r="F33" s="190"/>
      <c r="G33" s="268"/>
    </row>
    <row r="34" spans="1:7">
      <c r="A34" s="125"/>
      <c r="B34" s="287"/>
      <c r="C34" s="287"/>
      <c r="D34" s="78"/>
      <c r="E34" s="270"/>
      <c r="F34" s="190"/>
      <c r="G34" s="268"/>
    </row>
    <row r="35" spans="1:7">
      <c r="A35" s="125"/>
      <c r="B35" s="287"/>
      <c r="C35" s="287"/>
      <c r="D35" s="78"/>
      <c r="E35" s="270"/>
      <c r="F35" s="190"/>
      <c r="G35" s="268"/>
    </row>
    <row r="36" spans="1:7">
      <c r="A36" s="125"/>
      <c r="B36" s="287"/>
      <c r="C36" s="287"/>
      <c r="D36" s="78"/>
      <c r="E36" s="270"/>
      <c r="F36" s="190"/>
      <c r="G36" s="268"/>
    </row>
    <row r="37" spans="1:7">
      <c r="A37" s="125"/>
      <c r="B37" s="287"/>
      <c r="C37" s="287"/>
      <c r="D37" s="78"/>
      <c r="E37" s="270"/>
      <c r="F37" s="190"/>
      <c r="G37" s="268"/>
    </row>
    <row r="38" spans="1:7">
      <c r="A38" s="125"/>
      <c r="B38" s="287"/>
      <c r="C38" s="287"/>
      <c r="D38" s="78"/>
      <c r="E38" s="270"/>
      <c r="F38" s="190"/>
      <c r="G38" s="268"/>
    </row>
    <row r="39" spans="1:7">
      <c r="A39" s="125"/>
      <c r="B39" s="287"/>
      <c r="C39" s="287"/>
      <c r="D39" s="78"/>
      <c r="E39" s="270"/>
      <c r="F39" s="190"/>
      <c r="G39" s="268"/>
    </row>
    <row r="40" spans="1:7">
      <c r="A40" s="125"/>
      <c r="B40" s="287"/>
      <c r="C40" s="287"/>
      <c r="D40" s="78"/>
      <c r="E40" s="270"/>
      <c r="F40" s="190"/>
      <c r="G40" s="268"/>
    </row>
    <row r="41" spans="1:7">
      <c r="A41" s="125"/>
      <c r="B41" s="287"/>
      <c r="C41" s="287"/>
      <c r="D41" s="78"/>
      <c r="E41" s="270"/>
      <c r="F41" s="190"/>
      <c r="G41" s="268"/>
    </row>
    <row r="42" spans="1:7">
      <c r="A42" s="125"/>
      <c r="B42" s="287"/>
      <c r="C42" s="287"/>
      <c r="D42" s="78"/>
      <c r="E42" s="270"/>
      <c r="F42" s="190"/>
      <c r="G42" s="268"/>
    </row>
    <row r="43" spans="1:7">
      <c r="A43" s="125"/>
      <c r="B43" s="287"/>
      <c r="C43" s="287"/>
      <c r="D43" s="78"/>
      <c r="E43" s="270"/>
      <c r="F43" s="190"/>
      <c r="G43" s="268"/>
    </row>
    <row r="44" spans="1:7">
      <c r="A44" s="125"/>
      <c r="B44" s="287"/>
      <c r="C44" s="287"/>
      <c r="D44" s="78"/>
      <c r="E44" s="270"/>
      <c r="F44" s="190"/>
      <c r="G44" s="268"/>
    </row>
    <row r="45" spans="1:7">
      <c r="A45" s="125"/>
      <c r="B45" s="287"/>
      <c r="C45" s="287"/>
      <c r="D45" s="78"/>
      <c r="E45" s="270"/>
      <c r="F45" s="190"/>
      <c r="G45" s="268"/>
    </row>
    <row r="46" spans="1:7">
      <c r="A46" s="125"/>
      <c r="B46" s="287"/>
      <c r="C46" s="287"/>
      <c r="D46" s="78"/>
      <c r="E46" s="270"/>
      <c r="F46" s="190"/>
      <c r="G46" s="268"/>
    </row>
    <row r="47" spans="1:7">
      <c r="A47" s="125"/>
      <c r="B47" s="287"/>
      <c r="C47" s="287"/>
      <c r="D47" s="78"/>
      <c r="E47" s="270"/>
      <c r="F47" s="190"/>
      <c r="G47" s="268"/>
    </row>
    <row r="48" spans="1:7">
      <c r="A48" s="125"/>
      <c r="B48" s="287"/>
      <c r="C48" s="287"/>
      <c r="D48" s="78"/>
      <c r="E48" s="270"/>
      <c r="F48" s="190"/>
      <c r="G48" s="268"/>
    </row>
    <row r="49" spans="1:7">
      <c r="A49" s="125"/>
      <c r="B49" s="287"/>
      <c r="C49" s="287"/>
      <c r="D49" s="78"/>
      <c r="E49" s="270"/>
      <c r="F49" s="190"/>
      <c r="G49" s="268"/>
    </row>
    <row r="50" spans="1:7">
      <c r="A50" s="125"/>
      <c r="B50" s="287"/>
      <c r="C50" s="287"/>
      <c r="D50" s="78"/>
      <c r="E50" s="270"/>
      <c r="F50" s="190"/>
      <c r="G50" s="268"/>
    </row>
    <row r="51" spans="1:7">
      <c r="A51" s="125"/>
      <c r="B51" s="287"/>
      <c r="C51" s="287"/>
      <c r="D51" s="78"/>
      <c r="E51" s="270"/>
      <c r="F51" s="190"/>
      <c r="G51" s="268"/>
    </row>
    <row r="52" spans="1:7">
      <c r="A52" s="125"/>
      <c r="B52" s="287"/>
      <c r="C52" s="287"/>
      <c r="D52" s="78"/>
      <c r="E52" s="270"/>
      <c r="F52" s="190"/>
      <c r="G52" s="268"/>
    </row>
    <row r="53" spans="1:7">
      <c r="A53" s="125"/>
      <c r="B53" s="287"/>
      <c r="C53" s="287"/>
      <c r="D53" s="78"/>
      <c r="E53" s="270"/>
      <c r="F53" s="190"/>
      <c r="G53" s="268"/>
    </row>
    <row r="54" spans="1:7">
      <c r="A54" s="125"/>
      <c r="B54" s="287"/>
      <c r="C54" s="287"/>
      <c r="D54" s="78"/>
      <c r="E54" s="270"/>
      <c r="F54" s="190"/>
      <c r="G54" s="268"/>
    </row>
    <row r="55" spans="1:7">
      <c r="A55" s="125"/>
      <c r="B55" s="287"/>
      <c r="C55" s="287"/>
      <c r="D55" s="78"/>
      <c r="E55" s="270"/>
      <c r="F55" s="190"/>
      <c r="G55" s="268"/>
    </row>
    <row r="56" spans="1:7">
      <c r="A56" s="125"/>
      <c r="B56" s="287"/>
      <c r="C56" s="287"/>
      <c r="D56" s="78"/>
      <c r="E56" s="270"/>
      <c r="F56" s="190"/>
      <c r="G56" s="268"/>
    </row>
    <row r="57" spans="1:7">
      <c r="A57" s="125"/>
      <c r="B57" s="287"/>
      <c r="C57" s="287"/>
      <c r="D57" s="78"/>
      <c r="E57" s="270"/>
      <c r="F57" s="190"/>
      <c r="G57" s="268"/>
    </row>
    <row r="58" spans="1:7">
      <c r="A58" s="125"/>
      <c r="B58" s="287"/>
      <c r="C58" s="287"/>
      <c r="D58" s="78"/>
      <c r="E58" s="270"/>
      <c r="F58" s="190"/>
      <c r="G58" s="268"/>
    </row>
    <row r="59" spans="1:7">
      <c r="A59" s="125"/>
      <c r="B59" s="287"/>
      <c r="C59" s="287"/>
      <c r="D59" s="78"/>
      <c r="E59" s="270"/>
      <c r="F59" s="190"/>
      <c r="G59" s="268"/>
    </row>
    <row r="60" spans="1:7">
      <c r="A60" s="125"/>
      <c r="B60" s="287"/>
      <c r="C60" s="287"/>
      <c r="D60" s="78"/>
      <c r="E60" s="270"/>
      <c r="F60" s="190"/>
      <c r="G60" s="268"/>
    </row>
    <row r="61" spans="1:7">
      <c r="A61" s="125"/>
      <c r="B61" s="287"/>
      <c r="C61" s="287"/>
      <c r="D61" s="78"/>
      <c r="E61" s="270"/>
      <c r="F61" s="190"/>
      <c r="G61" s="268"/>
    </row>
    <row r="62" spans="1:7">
      <c r="A62" s="125"/>
      <c r="B62" s="287"/>
      <c r="C62" s="287"/>
      <c r="D62" s="78"/>
      <c r="E62" s="270"/>
      <c r="F62" s="190"/>
      <c r="G62" s="268"/>
    </row>
    <row r="63" spans="1:7">
      <c r="A63" s="125"/>
      <c r="B63" s="287"/>
      <c r="C63" s="287"/>
      <c r="D63" s="78"/>
      <c r="E63" s="270"/>
      <c r="F63" s="190"/>
      <c r="G63" s="268"/>
    </row>
    <row r="64" spans="1:7">
      <c r="A64" s="125"/>
      <c r="B64" s="287"/>
      <c r="C64" s="287"/>
      <c r="D64" s="78"/>
      <c r="E64" s="270"/>
      <c r="F64" s="190"/>
      <c r="G64" s="268"/>
    </row>
    <row r="65" spans="1:7">
      <c r="A65" s="125"/>
      <c r="B65" s="287"/>
      <c r="C65" s="287"/>
      <c r="D65" s="78"/>
      <c r="E65" s="270"/>
      <c r="F65" s="190"/>
      <c r="G65" s="268"/>
    </row>
    <row r="66" spans="1:7">
      <c r="A66" s="125"/>
      <c r="B66" s="287"/>
      <c r="C66" s="287"/>
      <c r="D66" s="78"/>
      <c r="E66" s="270"/>
      <c r="F66" s="190"/>
      <c r="G66" s="268"/>
    </row>
    <row r="67" spans="1:7">
      <c r="A67" s="125"/>
      <c r="B67" s="287"/>
      <c r="C67" s="287"/>
      <c r="D67" s="78"/>
      <c r="E67" s="270"/>
      <c r="F67" s="190"/>
      <c r="G67" s="268"/>
    </row>
    <row r="68" spans="1:7">
      <c r="A68" s="125"/>
      <c r="B68" s="287"/>
      <c r="C68" s="287"/>
      <c r="D68" s="78"/>
      <c r="E68" s="270"/>
      <c r="F68" s="190"/>
      <c r="G68" s="268"/>
    </row>
    <row r="69" spans="1:7">
      <c r="A69" s="125"/>
      <c r="B69" s="287"/>
      <c r="C69" s="287"/>
      <c r="D69" s="78"/>
      <c r="E69" s="270"/>
      <c r="F69" s="190"/>
      <c r="G69" s="268"/>
    </row>
    <row r="70" spans="1:7">
      <c r="A70" s="125"/>
      <c r="B70" s="287"/>
      <c r="C70" s="287"/>
      <c r="D70" s="78"/>
      <c r="E70" s="270"/>
      <c r="F70" s="190"/>
      <c r="G70" s="268"/>
    </row>
    <row r="71" spans="1:7">
      <c r="A71" s="125"/>
      <c r="B71" s="287"/>
      <c r="C71" s="287"/>
      <c r="D71" s="78"/>
      <c r="E71" s="270"/>
      <c r="F71" s="190"/>
      <c r="G71" s="268"/>
    </row>
    <row r="72" spans="1:7">
      <c r="A72" s="125"/>
      <c r="B72" s="287"/>
      <c r="C72" s="287"/>
      <c r="D72" s="78"/>
      <c r="E72" s="270"/>
      <c r="F72" s="190"/>
      <c r="G72" s="268"/>
    </row>
    <row r="73" spans="1:7">
      <c r="A73" s="125"/>
      <c r="B73" s="287"/>
      <c r="C73" s="287"/>
      <c r="D73" s="78"/>
      <c r="E73" s="270"/>
      <c r="F73" s="190"/>
      <c r="G73" s="268"/>
    </row>
    <row r="74" spans="1:7">
      <c r="A74" s="125"/>
      <c r="B74" s="287"/>
      <c r="C74" s="287"/>
      <c r="D74" s="78"/>
      <c r="E74" s="270"/>
      <c r="F74" s="190"/>
      <c r="G74" s="268"/>
    </row>
    <row r="75" spans="1:7">
      <c r="A75" s="125"/>
      <c r="B75" s="287"/>
      <c r="C75" s="287"/>
      <c r="D75" s="78"/>
      <c r="E75" s="270"/>
      <c r="F75" s="190"/>
      <c r="G75" s="268"/>
    </row>
    <row r="76" spans="1:7">
      <c r="A76" s="125"/>
      <c r="B76" s="287"/>
      <c r="C76" s="287"/>
      <c r="D76" s="78"/>
      <c r="E76" s="270"/>
      <c r="F76" s="190"/>
      <c r="G76" s="268"/>
    </row>
    <row r="77" spans="1:7">
      <c r="A77" s="125"/>
      <c r="B77" s="287"/>
      <c r="C77" s="287"/>
      <c r="D77" s="78"/>
      <c r="E77" s="270"/>
      <c r="F77" s="190"/>
      <c r="G77" s="268"/>
    </row>
    <row r="78" spans="1:7">
      <c r="A78" s="125"/>
      <c r="B78" s="287"/>
      <c r="C78" s="287"/>
      <c r="D78" s="78"/>
      <c r="E78" s="270"/>
      <c r="F78" s="190"/>
      <c r="G78" s="268"/>
    </row>
    <row r="79" spans="1:7">
      <c r="A79" s="125"/>
      <c r="B79" s="287"/>
      <c r="C79" s="287"/>
      <c r="D79" s="78"/>
      <c r="E79" s="270"/>
      <c r="F79" s="190"/>
      <c r="G79" s="268"/>
    </row>
    <row r="80" spans="1:7">
      <c r="A80" s="125"/>
      <c r="B80" s="287"/>
      <c r="C80" s="287"/>
      <c r="D80" s="78"/>
      <c r="E80" s="270"/>
      <c r="F80" s="190"/>
      <c r="G80" s="268"/>
    </row>
    <row r="81" spans="1:7">
      <c r="A81" s="125"/>
      <c r="B81" s="287"/>
      <c r="C81" s="287"/>
      <c r="D81" s="78"/>
      <c r="E81" s="270"/>
      <c r="F81" s="190"/>
      <c r="G81" s="268"/>
    </row>
    <row r="82" spans="1:7">
      <c r="A82" s="125"/>
      <c r="B82" s="287"/>
      <c r="C82" s="287"/>
      <c r="D82" s="78"/>
      <c r="E82" s="270"/>
      <c r="F82" s="190"/>
      <c r="G82" s="268"/>
    </row>
    <row r="83" spans="1:7">
      <c r="A83" s="125"/>
      <c r="B83" s="287"/>
      <c r="C83" s="287"/>
      <c r="D83" s="78"/>
      <c r="E83" s="270"/>
      <c r="F83" s="190"/>
      <c r="G83" s="268"/>
    </row>
    <row r="84" spans="1:7" s="226" customFormat="1" ht="28.95" customHeight="1" thickBot="1">
      <c r="A84" s="222" t="s">
        <v>66</v>
      </c>
      <c r="B84" s="223"/>
      <c r="C84" s="223"/>
      <c r="D84" s="223"/>
      <c r="E84" s="224"/>
      <c r="F84" s="225"/>
      <c r="G84" s="235"/>
    </row>
    <row r="94" spans="1:7">
      <c r="A94" s="4"/>
      <c r="B94" s="4"/>
      <c r="C94" s="4"/>
      <c r="D94" s="4"/>
      <c r="E94" s="4"/>
      <c r="F94" s="4"/>
      <c r="G94" s="4"/>
    </row>
    <row r="95" spans="1:7">
      <c r="A95" s="4"/>
      <c r="B95" s="4"/>
      <c r="C95" s="4"/>
      <c r="D95" s="4"/>
      <c r="E95" s="4"/>
      <c r="F95" s="4"/>
      <c r="G95" s="4"/>
    </row>
    <row r="96" spans="1:7">
      <c r="A96" s="4"/>
      <c r="B96" s="4"/>
      <c r="C96" s="4"/>
      <c r="D96" s="4"/>
      <c r="E96" s="4"/>
      <c r="F96" s="4"/>
      <c r="G96" s="4"/>
    </row>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sheetData>
  <pageMargins left="0.59055118110236227" right="0.43307086614173229" top="0.39370078740157483" bottom="0.51181102362204722" header="0.31496062992125984" footer="0.31496062992125984"/>
  <pageSetup paperSize="9" scale="59" fitToHeight="0" orientation="portrait" useFirstPageNumber="1" r:id="rId1"/>
  <headerFooter>
    <oddFooter>&amp;C1.&amp;P</oddFooter>
    <firstFooter>&amp;C1.1&amp;P</first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S781"/>
  <sheetViews>
    <sheetView showGridLines="0" view="pageBreakPreview" zoomScaleSheetLayoutView="100" workbookViewId="0">
      <selection activeCell="G82" sqref="G82"/>
    </sheetView>
  </sheetViews>
  <sheetFormatPr defaultColWidth="8.77734375" defaultRowHeight="13.2"/>
  <cols>
    <col min="1" max="1" width="13.21875" style="64" customWidth="1"/>
    <col min="2" max="2" width="13.21875" style="10" customWidth="1"/>
    <col min="3" max="3" width="40.44140625" style="10" customWidth="1"/>
    <col min="4" max="5" width="15.77734375" style="42" customWidth="1"/>
    <col min="6" max="7" width="15.77734375" style="207" customWidth="1"/>
    <col min="8" max="9" width="8.77734375" style="4"/>
    <col min="10" max="10" width="19.21875" style="4" customWidth="1"/>
    <col min="11" max="11" width="19.77734375" style="4" customWidth="1"/>
    <col min="12" max="16384" width="8.77734375" style="4"/>
  </cols>
  <sheetData>
    <row r="1" spans="1:19" s="48" customFormat="1">
      <c r="A1" s="47" t="str">
        <f>'P&amp;G - Section 1'!A1</f>
        <v>OR TAMBO DISTRICT MUNICIPALITY</v>
      </c>
      <c r="D1" s="49"/>
      <c r="E1" s="49"/>
      <c r="F1" s="154"/>
      <c r="G1" s="155"/>
    </row>
    <row r="2" spans="1:19">
      <c r="A2" s="50" t="str">
        <f>'P&amp;G - Section 1'!A2</f>
        <v>MNQEZU WATER SUPPLY SCHEME</v>
      </c>
      <c r="B2" s="4"/>
      <c r="C2" s="4"/>
      <c r="D2" s="51"/>
      <c r="E2" s="51"/>
      <c r="F2" s="156"/>
      <c r="G2" s="157"/>
    </row>
    <row r="3" spans="1:19">
      <c r="A3" s="50" t="str">
        <f>'P&amp;G - Section 1'!A3</f>
        <v>ORTDM SCMU 27-25/26</v>
      </c>
      <c r="B3" s="4"/>
      <c r="C3" s="4"/>
      <c r="D3" s="51"/>
      <c r="E3" s="51"/>
      <c r="F3" s="156"/>
      <c r="G3" s="157"/>
    </row>
    <row r="4" spans="1:19">
      <c r="A4" s="46"/>
      <c r="B4" s="4"/>
      <c r="C4" s="4"/>
      <c r="D4" s="51"/>
      <c r="E4" s="51"/>
      <c r="F4" s="156"/>
      <c r="G4" s="177" t="s">
        <v>71</v>
      </c>
    </row>
    <row r="5" spans="1:19" s="24" customFormat="1" ht="5.4">
      <c r="A5" s="52"/>
      <c r="D5" s="53"/>
      <c r="E5" s="53"/>
      <c r="F5" s="158"/>
      <c r="G5" s="159"/>
    </row>
    <row r="6" spans="1:19" s="3" customFormat="1" ht="5.4">
      <c r="A6" s="54"/>
      <c r="B6" s="25"/>
      <c r="C6" s="25"/>
      <c r="D6" s="25"/>
      <c r="E6" s="25"/>
      <c r="F6" s="160"/>
      <c r="G6" s="161"/>
    </row>
    <row r="7" spans="1:19" s="3" customFormat="1">
      <c r="A7" s="17" t="s">
        <v>0</v>
      </c>
      <c r="B7" s="18" t="s">
        <v>1</v>
      </c>
      <c r="C7" s="18" t="s">
        <v>2</v>
      </c>
      <c r="D7" s="18" t="s">
        <v>3</v>
      </c>
      <c r="E7" s="18" t="s">
        <v>4</v>
      </c>
      <c r="F7" s="162" t="s">
        <v>5</v>
      </c>
      <c r="G7" s="163" t="s">
        <v>6</v>
      </c>
    </row>
    <row r="8" spans="1:19" s="3" customFormat="1">
      <c r="A8" s="17" t="s">
        <v>7</v>
      </c>
      <c r="B8" s="18"/>
      <c r="C8" s="18"/>
      <c r="D8" s="18"/>
      <c r="E8" s="18"/>
      <c r="F8" s="162"/>
      <c r="G8" s="163" t="s">
        <v>8</v>
      </c>
    </row>
    <row r="9" spans="1:19" s="3" customFormat="1" ht="5.4">
      <c r="A9" s="55"/>
      <c r="B9" s="26"/>
      <c r="C9" s="26"/>
      <c r="D9" s="26"/>
      <c r="E9" s="26"/>
      <c r="F9" s="164"/>
      <c r="G9" s="165"/>
    </row>
    <row r="10" spans="1:19" s="29" customFormat="1" ht="5.4">
      <c r="A10" s="56"/>
      <c r="B10" s="27"/>
      <c r="C10" s="27"/>
      <c r="D10" s="28"/>
      <c r="E10" s="28"/>
      <c r="F10" s="166"/>
      <c r="G10" s="167"/>
    </row>
    <row r="11" spans="1:19" s="31" customFormat="1" ht="40.200000000000003" customHeight="1">
      <c r="A11" s="57">
        <v>5</v>
      </c>
      <c r="B11" s="30" t="s">
        <v>128</v>
      </c>
      <c r="C11" s="5" t="s">
        <v>278</v>
      </c>
      <c r="D11" s="77"/>
      <c r="E11" s="273"/>
      <c r="F11" s="168"/>
      <c r="G11" s="169"/>
    </row>
    <row r="12" spans="1:19" s="31" customFormat="1">
      <c r="A12" s="58"/>
      <c r="B12" s="77"/>
      <c r="C12" s="6"/>
      <c r="D12" s="77"/>
      <c r="E12" s="273"/>
      <c r="F12" s="168"/>
      <c r="G12" s="169"/>
    </row>
    <row r="13" spans="1:19" s="31" customFormat="1" ht="33.75" customHeight="1">
      <c r="A13" s="58">
        <v>5.0999999999999996</v>
      </c>
      <c r="B13" s="70" t="s">
        <v>129</v>
      </c>
      <c r="C13" s="7" t="s">
        <v>72</v>
      </c>
      <c r="D13" s="77"/>
      <c r="E13" s="273"/>
      <c r="F13" s="168"/>
      <c r="G13" s="169"/>
    </row>
    <row r="14" spans="1:19" s="31" customFormat="1">
      <c r="A14" s="57"/>
      <c r="B14" s="77"/>
      <c r="C14" s="7"/>
      <c r="D14" s="77"/>
      <c r="E14" s="273"/>
      <c r="F14" s="168"/>
      <c r="G14" s="169"/>
    </row>
    <row r="15" spans="1:19" s="31" customFormat="1">
      <c r="A15" s="298" t="s">
        <v>73</v>
      </c>
      <c r="B15" s="148" t="s">
        <v>74</v>
      </c>
      <c r="C15" s="151" t="s">
        <v>75</v>
      </c>
      <c r="D15" s="153" t="s">
        <v>55</v>
      </c>
      <c r="E15" s="283">
        <v>997</v>
      </c>
      <c r="F15" s="274"/>
      <c r="G15" s="307"/>
      <c r="J15" s="134"/>
      <c r="R15" s="133"/>
      <c r="S15" s="123"/>
    </row>
    <row r="16" spans="1:19" s="31" customFormat="1">
      <c r="A16" s="298"/>
      <c r="B16" s="148"/>
      <c r="C16" s="151"/>
      <c r="D16" s="153"/>
      <c r="E16" s="283"/>
      <c r="F16" s="274"/>
      <c r="G16" s="307"/>
      <c r="S16" s="123"/>
    </row>
    <row r="17" spans="1:19" s="31" customFormat="1">
      <c r="A17" s="298" t="s">
        <v>76</v>
      </c>
      <c r="B17" s="148" t="s">
        <v>77</v>
      </c>
      <c r="C17" s="151" t="s">
        <v>78</v>
      </c>
      <c r="D17" s="153" t="s">
        <v>55</v>
      </c>
      <c r="E17" s="283">
        <v>2772</v>
      </c>
      <c r="F17" s="274"/>
      <c r="G17" s="307"/>
      <c r="R17" s="133"/>
      <c r="S17" s="123"/>
    </row>
    <row r="18" spans="1:19" s="31" customFormat="1">
      <c r="A18" s="298"/>
      <c r="B18" s="148"/>
      <c r="C18" s="151"/>
      <c r="D18" s="153"/>
      <c r="E18" s="283"/>
      <c r="F18" s="274"/>
      <c r="G18" s="307"/>
      <c r="S18" s="123"/>
    </row>
    <row r="19" spans="1:19" s="31" customFormat="1">
      <c r="A19" s="298">
        <v>5.2</v>
      </c>
      <c r="B19" s="153" t="s">
        <v>67</v>
      </c>
      <c r="C19" s="152" t="s">
        <v>79</v>
      </c>
      <c r="D19" s="153"/>
      <c r="E19" s="283"/>
      <c r="F19" s="274"/>
      <c r="G19" s="307"/>
      <c r="S19" s="123"/>
    </row>
    <row r="20" spans="1:19" s="31" customFormat="1">
      <c r="A20" s="298"/>
      <c r="B20" s="148"/>
      <c r="C20" s="151"/>
      <c r="D20" s="153"/>
      <c r="E20" s="283"/>
      <c r="F20" s="274"/>
      <c r="G20" s="307"/>
      <c r="S20" s="123"/>
    </row>
    <row r="21" spans="1:19" s="31" customFormat="1">
      <c r="A21" s="298" t="s">
        <v>80</v>
      </c>
      <c r="B21" s="148" t="s">
        <v>81</v>
      </c>
      <c r="C21" s="152" t="s">
        <v>82</v>
      </c>
      <c r="D21" s="153"/>
      <c r="E21" s="283"/>
      <c r="F21" s="274"/>
      <c r="G21" s="307"/>
      <c r="S21" s="123"/>
    </row>
    <row r="22" spans="1:19" s="31" customFormat="1">
      <c r="A22" s="298"/>
      <c r="B22" s="148"/>
      <c r="C22" s="152" t="s">
        <v>83</v>
      </c>
      <c r="D22" s="153"/>
      <c r="E22" s="283"/>
      <c r="F22" s="274"/>
      <c r="G22" s="307"/>
      <c r="S22" s="123"/>
    </row>
    <row r="23" spans="1:19" s="31" customFormat="1">
      <c r="A23" s="298"/>
      <c r="B23" s="148"/>
      <c r="C23" s="151"/>
      <c r="D23" s="153"/>
      <c r="E23" s="283"/>
      <c r="F23" s="274"/>
      <c r="G23" s="307"/>
      <c r="I23" s="134"/>
      <c r="S23" s="123"/>
    </row>
    <row r="24" spans="1:19" s="31" customFormat="1">
      <c r="A24" s="298" t="s">
        <v>84</v>
      </c>
      <c r="B24" s="148" t="s">
        <v>85</v>
      </c>
      <c r="C24" s="151" t="s">
        <v>75</v>
      </c>
      <c r="D24" s="153" t="s">
        <v>55</v>
      </c>
      <c r="E24" s="273">
        <v>299</v>
      </c>
      <c r="F24" s="274"/>
      <c r="G24" s="307"/>
      <c r="R24" s="133"/>
      <c r="S24" s="123"/>
    </row>
    <row r="25" spans="1:19" s="31" customFormat="1">
      <c r="A25" s="58"/>
      <c r="B25" s="70"/>
      <c r="C25" s="6"/>
      <c r="D25" s="77"/>
      <c r="E25" s="273"/>
      <c r="F25" s="274"/>
      <c r="G25" s="285"/>
      <c r="S25" s="123"/>
    </row>
    <row r="26" spans="1:19" s="31" customFormat="1">
      <c r="A26" s="58" t="s">
        <v>86</v>
      </c>
      <c r="B26" s="70" t="s">
        <v>87</v>
      </c>
      <c r="C26" s="6" t="s">
        <v>78</v>
      </c>
      <c r="D26" s="77" t="s">
        <v>55</v>
      </c>
      <c r="E26" s="273">
        <v>832</v>
      </c>
      <c r="F26" s="274"/>
      <c r="G26" s="307"/>
      <c r="R26" s="133"/>
      <c r="S26" s="123"/>
    </row>
    <row r="27" spans="1:19" s="31" customFormat="1">
      <c r="A27" s="58"/>
      <c r="B27" s="70"/>
      <c r="C27" s="6"/>
      <c r="D27" s="77"/>
      <c r="E27" s="283"/>
      <c r="F27" s="274"/>
      <c r="G27" s="285"/>
      <c r="S27" s="123"/>
    </row>
    <row r="28" spans="1:19" s="31" customFormat="1">
      <c r="A28" s="58" t="s">
        <v>88</v>
      </c>
      <c r="B28" s="70" t="s">
        <v>89</v>
      </c>
      <c r="C28" s="7" t="s">
        <v>90</v>
      </c>
      <c r="D28" s="77"/>
      <c r="E28" s="283"/>
      <c r="F28" s="274"/>
      <c r="G28" s="285"/>
      <c r="S28" s="123"/>
    </row>
    <row r="29" spans="1:19" s="31" customFormat="1">
      <c r="A29" s="58"/>
      <c r="B29" s="70"/>
      <c r="C29" s="6"/>
      <c r="D29" s="77"/>
      <c r="E29" s="283"/>
      <c r="F29" s="274"/>
      <c r="G29" s="285"/>
      <c r="S29" s="123"/>
    </row>
    <row r="30" spans="1:19" s="31" customFormat="1">
      <c r="A30" s="58" t="s">
        <v>91</v>
      </c>
      <c r="B30" s="70" t="s">
        <v>92</v>
      </c>
      <c r="C30" s="6" t="s">
        <v>75</v>
      </c>
      <c r="D30" s="77" t="s">
        <v>55</v>
      </c>
      <c r="E30" s="273">
        <v>100</v>
      </c>
      <c r="F30" s="274"/>
      <c r="G30" s="307"/>
      <c r="R30" s="133"/>
      <c r="S30" s="123"/>
    </row>
    <row r="31" spans="1:19" s="31" customFormat="1">
      <c r="A31" s="58"/>
      <c r="B31" s="70"/>
      <c r="C31" s="6"/>
      <c r="D31" s="77"/>
      <c r="E31" s="273"/>
      <c r="F31" s="274"/>
      <c r="G31" s="285"/>
      <c r="S31" s="123"/>
    </row>
    <row r="32" spans="1:19" s="31" customFormat="1">
      <c r="A32" s="58" t="s">
        <v>93</v>
      </c>
      <c r="B32" s="70" t="s">
        <v>94</v>
      </c>
      <c r="C32" s="6" t="s">
        <v>78</v>
      </c>
      <c r="D32" s="77" t="s">
        <v>55</v>
      </c>
      <c r="E32" s="273">
        <v>166</v>
      </c>
      <c r="F32" s="274"/>
      <c r="G32" s="307"/>
      <c r="R32" s="133"/>
      <c r="S32" s="123"/>
    </row>
    <row r="33" spans="1:19" s="31" customFormat="1">
      <c r="A33" s="58"/>
      <c r="B33" s="70"/>
      <c r="C33" s="6"/>
      <c r="D33" s="77"/>
      <c r="E33" s="273"/>
      <c r="F33" s="274"/>
      <c r="G33" s="285"/>
    </row>
    <row r="34" spans="1:19" s="31" customFormat="1">
      <c r="A34" s="58">
        <v>5.3</v>
      </c>
      <c r="B34" s="70" t="s">
        <v>95</v>
      </c>
      <c r="C34" s="7" t="s">
        <v>96</v>
      </c>
      <c r="D34" s="77"/>
      <c r="E34" s="273"/>
      <c r="F34" s="274"/>
      <c r="G34" s="285"/>
      <c r="S34" s="123"/>
    </row>
    <row r="35" spans="1:19" s="31" customFormat="1">
      <c r="A35" s="58"/>
      <c r="B35" s="70"/>
      <c r="C35" s="7"/>
      <c r="D35" s="77"/>
      <c r="E35" s="273"/>
      <c r="F35" s="274"/>
      <c r="G35" s="285"/>
    </row>
    <row r="36" spans="1:19" s="31" customFormat="1">
      <c r="A36" s="58" t="s">
        <v>97</v>
      </c>
      <c r="B36" s="70"/>
      <c r="C36" s="6" t="s">
        <v>98</v>
      </c>
      <c r="D36" s="77" t="s">
        <v>55</v>
      </c>
      <c r="E36" s="273">
        <v>2</v>
      </c>
      <c r="F36" s="274"/>
      <c r="G36" s="307"/>
    </row>
    <row r="37" spans="1:19" s="31" customFormat="1">
      <c r="A37" s="58"/>
      <c r="B37" s="70"/>
      <c r="C37" s="6"/>
      <c r="D37" s="77"/>
      <c r="E37" s="273"/>
      <c r="F37" s="274"/>
      <c r="G37" s="285"/>
    </row>
    <row r="38" spans="1:19" s="31" customFormat="1" ht="27" customHeight="1">
      <c r="A38" s="58">
        <v>5.4</v>
      </c>
      <c r="B38" s="70" t="s">
        <v>69</v>
      </c>
      <c r="C38" s="7" t="s">
        <v>99</v>
      </c>
      <c r="D38" s="77"/>
      <c r="E38" s="273"/>
      <c r="F38" s="274"/>
      <c r="G38" s="285"/>
    </row>
    <row r="39" spans="1:19" s="31" customFormat="1">
      <c r="A39" s="58"/>
      <c r="B39" s="70"/>
      <c r="C39" s="6"/>
      <c r="D39" s="77"/>
      <c r="E39" s="273"/>
      <c r="F39" s="274"/>
      <c r="G39" s="285"/>
    </row>
    <row r="40" spans="1:19" s="31" customFormat="1" ht="58.5" customHeight="1">
      <c r="A40" s="58" t="s">
        <v>100</v>
      </c>
      <c r="B40" s="70"/>
      <c r="C40" s="6" t="s">
        <v>234</v>
      </c>
      <c r="D40" s="77" t="s">
        <v>55</v>
      </c>
      <c r="E40" s="137">
        <v>6</v>
      </c>
      <c r="F40" s="274"/>
      <c r="G40" s="307"/>
    </row>
    <row r="41" spans="1:19" s="31" customFormat="1">
      <c r="A41" s="59"/>
      <c r="B41" s="6"/>
      <c r="C41" s="6"/>
      <c r="D41" s="77"/>
      <c r="E41" s="273"/>
      <c r="F41" s="274"/>
      <c r="G41" s="285"/>
    </row>
    <row r="42" spans="1:19" s="31" customFormat="1">
      <c r="A42" s="58">
        <v>5.5</v>
      </c>
      <c r="B42" s="70" t="s">
        <v>69</v>
      </c>
      <c r="C42" s="7" t="s">
        <v>181</v>
      </c>
      <c r="D42" s="77"/>
      <c r="E42" s="273"/>
      <c r="F42" s="274"/>
      <c r="G42" s="285"/>
    </row>
    <row r="43" spans="1:19" s="31" customFormat="1">
      <c r="A43" s="58"/>
      <c r="B43" s="70"/>
      <c r="C43" s="6"/>
      <c r="D43" s="77"/>
      <c r="E43" s="273"/>
      <c r="F43" s="274"/>
      <c r="G43" s="285"/>
    </row>
    <row r="44" spans="1:19" s="31" customFormat="1" ht="39.6">
      <c r="A44" s="58" t="s">
        <v>182</v>
      </c>
      <c r="B44" s="70"/>
      <c r="C44" s="6" t="s">
        <v>235</v>
      </c>
      <c r="D44" s="77" t="s">
        <v>55</v>
      </c>
      <c r="E44" s="273">
        <v>8</v>
      </c>
      <c r="F44" s="274"/>
      <c r="G44" s="307"/>
    </row>
    <row r="45" spans="1:19" s="31" customFormat="1">
      <c r="A45" s="59"/>
      <c r="B45" s="6"/>
      <c r="C45" s="6"/>
      <c r="D45" s="77"/>
      <c r="E45" s="273"/>
      <c r="F45" s="168"/>
      <c r="G45" s="169"/>
    </row>
    <row r="46" spans="1:19" s="31" customFormat="1">
      <c r="A46" s="59"/>
      <c r="B46" s="6"/>
      <c r="C46" s="6"/>
      <c r="D46" s="77"/>
      <c r="E46" s="273"/>
      <c r="F46" s="168"/>
      <c r="G46" s="169"/>
    </row>
    <row r="47" spans="1:19" s="31" customFormat="1">
      <c r="A47" s="59"/>
      <c r="B47" s="6"/>
      <c r="C47" s="6"/>
      <c r="D47" s="77"/>
      <c r="E47" s="273"/>
      <c r="F47" s="168"/>
      <c r="G47" s="169"/>
    </row>
    <row r="48" spans="1:19" s="31" customFormat="1">
      <c r="A48" s="59"/>
      <c r="B48" s="6"/>
      <c r="C48" s="6"/>
      <c r="D48" s="77"/>
      <c r="E48" s="273"/>
      <c r="F48" s="168"/>
      <c r="G48" s="169"/>
    </row>
    <row r="49" spans="1:7" s="31" customFormat="1">
      <c r="A49" s="59"/>
      <c r="B49" s="6"/>
      <c r="C49" s="6"/>
      <c r="D49" s="77"/>
      <c r="E49" s="273"/>
      <c r="F49" s="168"/>
      <c r="G49" s="169"/>
    </row>
    <row r="50" spans="1:7" s="31" customFormat="1">
      <c r="A50" s="59"/>
      <c r="B50" s="6"/>
      <c r="C50" s="6"/>
      <c r="D50" s="77"/>
      <c r="E50" s="273"/>
      <c r="F50" s="168"/>
      <c r="G50" s="169"/>
    </row>
    <row r="51" spans="1:7" s="31" customFormat="1">
      <c r="A51" s="59"/>
      <c r="B51" s="6"/>
      <c r="C51" s="6"/>
      <c r="D51" s="77"/>
      <c r="E51" s="273"/>
      <c r="F51" s="168"/>
      <c r="G51" s="169"/>
    </row>
    <row r="52" spans="1:7" s="31" customFormat="1">
      <c r="A52" s="59"/>
      <c r="B52" s="6"/>
      <c r="C52" s="6"/>
      <c r="D52" s="77"/>
      <c r="E52" s="273"/>
      <c r="F52" s="168"/>
      <c r="G52" s="169"/>
    </row>
    <row r="53" spans="1:7" s="31" customFormat="1">
      <c r="A53" s="59"/>
      <c r="B53" s="6"/>
      <c r="C53" s="6"/>
      <c r="D53" s="77"/>
      <c r="E53" s="273"/>
      <c r="F53" s="168"/>
      <c r="G53" s="169"/>
    </row>
    <row r="54" spans="1:7" s="31" customFormat="1">
      <c r="A54" s="59"/>
      <c r="B54" s="6"/>
      <c r="C54" s="6"/>
      <c r="D54" s="77"/>
      <c r="E54" s="273"/>
      <c r="F54" s="168"/>
      <c r="G54" s="169"/>
    </row>
    <row r="55" spans="1:7" s="31" customFormat="1">
      <c r="A55" s="59"/>
      <c r="B55" s="6"/>
      <c r="C55" s="6"/>
      <c r="D55" s="77"/>
      <c r="E55" s="273"/>
      <c r="F55" s="168"/>
      <c r="G55" s="169"/>
    </row>
    <row r="56" spans="1:7" s="31" customFormat="1">
      <c r="A56" s="59"/>
      <c r="B56" s="6"/>
      <c r="C56" s="6"/>
      <c r="D56" s="77"/>
      <c r="E56" s="273"/>
      <c r="F56" s="168"/>
      <c r="G56" s="169"/>
    </row>
    <row r="57" spans="1:7" s="31" customFormat="1">
      <c r="A57" s="59"/>
      <c r="B57" s="6"/>
      <c r="C57" s="6"/>
      <c r="D57" s="77"/>
      <c r="E57" s="273"/>
      <c r="F57" s="168"/>
      <c r="G57" s="169"/>
    </row>
    <row r="58" spans="1:7" s="31" customFormat="1">
      <c r="A58" s="59"/>
      <c r="B58" s="6"/>
      <c r="C58" s="6"/>
      <c r="D58" s="77"/>
      <c r="E58" s="273"/>
      <c r="F58" s="168"/>
      <c r="G58" s="169"/>
    </row>
    <row r="59" spans="1:7" s="31" customFormat="1">
      <c r="A59" s="59"/>
      <c r="B59" s="6"/>
      <c r="C59" s="6"/>
      <c r="D59" s="77"/>
      <c r="E59" s="273"/>
      <c r="F59" s="168"/>
      <c r="G59" s="169"/>
    </row>
    <row r="60" spans="1:7" s="31" customFormat="1">
      <c r="A60" s="59"/>
      <c r="B60" s="6"/>
      <c r="C60" s="6"/>
      <c r="D60" s="77"/>
      <c r="E60" s="273"/>
      <c r="F60" s="168"/>
      <c r="G60" s="169"/>
    </row>
    <row r="61" spans="1:7" s="31" customFormat="1">
      <c r="A61" s="59"/>
      <c r="B61" s="6"/>
      <c r="C61" s="6"/>
      <c r="D61" s="77"/>
      <c r="E61" s="273"/>
      <c r="F61" s="168"/>
      <c r="G61" s="169"/>
    </row>
    <row r="62" spans="1:7" s="31" customFormat="1">
      <c r="A62" s="59"/>
      <c r="B62" s="6"/>
      <c r="C62" s="6"/>
      <c r="D62" s="77"/>
      <c r="E62" s="273"/>
      <c r="F62" s="168"/>
      <c r="G62" s="169"/>
    </row>
    <row r="63" spans="1:7" s="31" customFormat="1">
      <c r="A63" s="59"/>
      <c r="B63" s="6"/>
      <c r="C63" s="6"/>
      <c r="D63" s="77"/>
      <c r="E63" s="273"/>
      <c r="F63" s="168"/>
      <c r="G63" s="169"/>
    </row>
    <row r="64" spans="1:7" s="31" customFormat="1">
      <c r="A64" s="59"/>
      <c r="B64" s="6"/>
      <c r="C64" s="6"/>
      <c r="D64" s="77"/>
      <c r="E64" s="273"/>
      <c r="F64" s="168"/>
      <c r="G64" s="169"/>
    </row>
    <row r="65" spans="1:7" s="31" customFormat="1">
      <c r="A65" s="59"/>
      <c r="B65" s="6"/>
      <c r="C65" s="6"/>
      <c r="D65" s="77"/>
      <c r="E65" s="273"/>
      <c r="F65" s="168"/>
      <c r="G65" s="169"/>
    </row>
    <row r="66" spans="1:7" s="31" customFormat="1">
      <c r="A66" s="59"/>
      <c r="B66" s="6"/>
      <c r="C66" s="6"/>
      <c r="D66" s="77"/>
      <c r="E66" s="273"/>
      <c r="F66" s="168"/>
      <c r="G66" s="169"/>
    </row>
    <row r="67" spans="1:7" s="31" customFormat="1">
      <c r="A67" s="59"/>
      <c r="B67" s="6"/>
      <c r="C67" s="6"/>
      <c r="D67" s="77"/>
      <c r="E67" s="273"/>
      <c r="F67" s="168"/>
      <c r="G67" s="169"/>
    </row>
    <row r="68" spans="1:7" s="31" customFormat="1">
      <c r="A68" s="59"/>
      <c r="B68" s="6"/>
      <c r="C68" s="6"/>
      <c r="D68" s="77"/>
      <c r="E68" s="273"/>
      <c r="F68" s="168"/>
      <c r="G68" s="169"/>
    </row>
    <row r="69" spans="1:7" s="31" customFormat="1">
      <c r="A69" s="59"/>
      <c r="B69" s="6"/>
      <c r="C69" s="6"/>
      <c r="D69" s="77"/>
      <c r="E69" s="273"/>
      <c r="F69" s="168"/>
      <c r="G69" s="169"/>
    </row>
    <row r="70" spans="1:7" s="31" customFormat="1">
      <c r="A70" s="59"/>
      <c r="B70" s="6"/>
      <c r="C70" s="6"/>
      <c r="D70" s="77"/>
      <c r="E70" s="273"/>
      <c r="F70" s="168"/>
      <c r="G70" s="169"/>
    </row>
    <row r="71" spans="1:7" s="31" customFormat="1">
      <c r="A71" s="59"/>
      <c r="B71" s="6"/>
      <c r="C71" s="6"/>
      <c r="D71" s="77"/>
      <c r="E71" s="273"/>
      <c r="F71" s="168"/>
      <c r="G71" s="169"/>
    </row>
    <row r="72" spans="1:7" s="31" customFormat="1">
      <c r="A72" s="59"/>
      <c r="B72" s="6"/>
      <c r="C72" s="6"/>
      <c r="D72" s="77"/>
      <c r="E72" s="273"/>
      <c r="F72" s="168"/>
      <c r="G72" s="169"/>
    </row>
    <row r="73" spans="1:7" s="31" customFormat="1">
      <c r="A73" s="59"/>
      <c r="B73" s="6"/>
      <c r="C73" s="6"/>
      <c r="D73" s="77"/>
      <c r="E73" s="273"/>
      <c r="F73" s="168"/>
      <c r="G73" s="169"/>
    </row>
    <row r="74" spans="1:7" s="31" customFormat="1">
      <c r="A74" s="59"/>
      <c r="B74" s="6"/>
      <c r="C74" s="6"/>
      <c r="D74" s="77"/>
      <c r="E74" s="273"/>
      <c r="F74" s="168"/>
      <c r="G74" s="169"/>
    </row>
    <row r="75" spans="1:7" s="31" customFormat="1">
      <c r="A75" s="59"/>
      <c r="B75" s="6"/>
      <c r="C75" s="6"/>
      <c r="D75" s="77"/>
      <c r="E75" s="273"/>
      <c r="F75" s="168"/>
      <c r="G75" s="169"/>
    </row>
    <row r="76" spans="1:7" s="31" customFormat="1">
      <c r="A76" s="59"/>
      <c r="B76" s="6"/>
      <c r="C76" s="6"/>
      <c r="D76" s="77"/>
      <c r="E76" s="273"/>
      <c r="F76" s="168"/>
      <c r="G76" s="169"/>
    </row>
    <row r="77" spans="1:7" s="31" customFormat="1">
      <c r="A77" s="59"/>
      <c r="B77" s="6"/>
      <c r="C77" s="6"/>
      <c r="D77" s="77"/>
      <c r="E77" s="273"/>
      <c r="F77" s="168"/>
      <c r="G77" s="169"/>
    </row>
    <row r="78" spans="1:7" s="31" customFormat="1">
      <c r="A78" s="59"/>
      <c r="B78" s="6"/>
      <c r="C78" s="6"/>
      <c r="D78" s="77"/>
      <c r="E78" s="273"/>
      <c r="F78" s="168"/>
      <c r="G78" s="169"/>
    </row>
    <row r="79" spans="1:7" s="31" customFormat="1">
      <c r="A79" s="59"/>
      <c r="B79" s="6"/>
      <c r="C79" s="6"/>
      <c r="D79" s="77"/>
      <c r="E79" s="273"/>
      <c r="F79" s="168"/>
      <c r="G79" s="169"/>
    </row>
    <row r="80" spans="1:7" s="31" customFormat="1">
      <c r="A80" s="59"/>
      <c r="B80" s="6"/>
      <c r="C80" s="6"/>
      <c r="D80" s="77"/>
      <c r="E80" s="273"/>
      <c r="F80" s="168"/>
      <c r="G80" s="169"/>
    </row>
    <row r="81" spans="1:7" s="31" customFormat="1">
      <c r="A81" s="59"/>
      <c r="B81" s="32"/>
      <c r="C81" s="32"/>
      <c r="D81" s="22"/>
      <c r="E81" s="272"/>
      <c r="F81" s="168"/>
      <c r="G81" s="169"/>
    </row>
    <row r="82" spans="1:7" s="136" customFormat="1" ht="28.95" customHeight="1" thickBot="1">
      <c r="A82" s="214" t="s">
        <v>9</v>
      </c>
      <c r="B82" s="231"/>
      <c r="C82" s="231"/>
      <c r="D82" s="228"/>
      <c r="E82" s="228"/>
      <c r="F82" s="232"/>
      <c r="G82" s="305"/>
    </row>
    <row r="83" spans="1:7" s="31" customFormat="1">
      <c r="A83" s="60"/>
      <c r="D83" s="61"/>
      <c r="E83" s="61"/>
      <c r="F83" s="210"/>
      <c r="G83" s="210"/>
    </row>
    <row r="84" spans="1:7" s="31" customFormat="1">
      <c r="A84" s="60"/>
      <c r="D84" s="61"/>
      <c r="E84" s="61"/>
      <c r="F84" s="210"/>
      <c r="G84" s="210"/>
    </row>
    <row r="85" spans="1:7" s="31" customFormat="1">
      <c r="A85" s="60"/>
      <c r="D85" s="61"/>
      <c r="E85" s="61"/>
      <c r="F85" s="210"/>
      <c r="G85" s="210"/>
    </row>
    <row r="86" spans="1:7" s="31" customFormat="1">
      <c r="A86" s="60"/>
      <c r="D86" s="61"/>
      <c r="E86" s="61"/>
      <c r="F86" s="210"/>
      <c r="G86" s="210"/>
    </row>
    <row r="87" spans="1:7" s="31" customFormat="1">
      <c r="A87" s="60"/>
      <c r="D87" s="61"/>
      <c r="E87" s="61"/>
      <c r="F87" s="210"/>
      <c r="G87" s="210"/>
    </row>
    <row r="88" spans="1:7" s="31" customFormat="1">
      <c r="A88" s="60"/>
      <c r="D88" s="61"/>
      <c r="E88" s="61"/>
      <c r="F88" s="210"/>
      <c r="G88" s="210"/>
    </row>
    <row r="89" spans="1:7" s="31" customFormat="1" ht="24" customHeight="1">
      <c r="A89" s="60"/>
      <c r="D89" s="61"/>
      <c r="E89" s="61"/>
      <c r="F89" s="210"/>
      <c r="G89" s="210"/>
    </row>
    <row r="90" spans="1:7" s="31" customFormat="1" ht="24" customHeight="1">
      <c r="A90" s="60"/>
      <c r="D90" s="61"/>
      <c r="E90" s="61"/>
      <c r="F90" s="210"/>
      <c r="G90" s="210"/>
    </row>
    <row r="91" spans="1:7" s="31" customFormat="1">
      <c r="A91" s="60"/>
      <c r="D91" s="61"/>
      <c r="E91" s="61"/>
      <c r="F91" s="210"/>
      <c r="G91" s="210"/>
    </row>
    <row r="92" spans="1:7" s="31" customFormat="1" ht="14.25" customHeight="1">
      <c r="D92" s="61"/>
      <c r="E92" s="61"/>
      <c r="F92" s="210"/>
      <c r="G92" s="210"/>
    </row>
    <row r="93" spans="1:7" s="31" customFormat="1" ht="12.75" customHeight="1">
      <c r="D93" s="61"/>
      <c r="E93" s="61"/>
      <c r="F93" s="210"/>
      <c r="G93" s="210"/>
    </row>
    <row r="94" spans="1:7" s="31" customFormat="1">
      <c r="D94" s="61"/>
      <c r="E94" s="61"/>
      <c r="F94" s="210"/>
      <c r="G94" s="210"/>
    </row>
    <row r="95" spans="1:7" s="31" customFormat="1">
      <c r="D95" s="61"/>
      <c r="E95" s="61"/>
      <c r="F95" s="210"/>
      <c r="G95" s="210"/>
    </row>
    <row r="96" spans="1:7" s="31" customFormat="1">
      <c r="D96" s="61"/>
      <c r="E96" s="61"/>
      <c r="F96" s="210"/>
      <c r="G96" s="210"/>
    </row>
    <row r="97" spans="4:7" s="31" customFormat="1">
      <c r="D97" s="61"/>
      <c r="E97" s="61"/>
      <c r="F97" s="210"/>
      <c r="G97" s="210"/>
    </row>
    <row r="98" spans="4:7" s="31" customFormat="1">
      <c r="D98" s="61"/>
      <c r="E98" s="61"/>
      <c r="F98" s="210"/>
      <c r="G98" s="210"/>
    </row>
    <row r="99" spans="4:7" s="31" customFormat="1">
      <c r="D99" s="61"/>
      <c r="E99" s="61"/>
      <c r="F99" s="210"/>
      <c r="G99" s="210"/>
    </row>
    <row r="100" spans="4:7" s="31" customFormat="1">
      <c r="D100" s="61"/>
      <c r="E100" s="61"/>
      <c r="F100" s="210"/>
      <c r="G100" s="210"/>
    </row>
    <row r="101" spans="4:7" s="31" customFormat="1">
      <c r="D101" s="61"/>
      <c r="E101" s="61"/>
      <c r="F101" s="210"/>
      <c r="G101" s="210"/>
    </row>
    <row r="102" spans="4:7" s="31" customFormat="1">
      <c r="D102" s="61"/>
      <c r="E102" s="61"/>
      <c r="F102" s="210"/>
      <c r="G102" s="210"/>
    </row>
    <row r="103" spans="4:7" s="31" customFormat="1">
      <c r="D103" s="61"/>
      <c r="E103" s="61"/>
      <c r="F103" s="210"/>
      <c r="G103" s="210"/>
    </row>
    <row r="104" spans="4:7" s="31" customFormat="1">
      <c r="D104" s="61"/>
      <c r="E104" s="61"/>
      <c r="F104" s="210"/>
      <c r="G104" s="210"/>
    </row>
    <row r="105" spans="4:7" s="31" customFormat="1">
      <c r="D105" s="61"/>
      <c r="E105" s="61"/>
      <c r="F105" s="210"/>
      <c r="G105" s="210"/>
    </row>
    <row r="106" spans="4:7" s="31" customFormat="1">
      <c r="D106" s="61"/>
      <c r="E106" s="61"/>
      <c r="F106" s="210"/>
      <c r="G106" s="210"/>
    </row>
    <row r="107" spans="4:7" s="31" customFormat="1">
      <c r="D107" s="61"/>
      <c r="E107" s="61"/>
      <c r="F107" s="210"/>
      <c r="G107" s="210"/>
    </row>
    <row r="108" spans="4:7" s="31" customFormat="1">
      <c r="D108" s="61"/>
      <c r="E108" s="61"/>
      <c r="F108" s="210"/>
      <c r="G108" s="210"/>
    </row>
    <row r="109" spans="4:7" s="31" customFormat="1">
      <c r="D109" s="61"/>
      <c r="E109" s="61"/>
      <c r="F109" s="210"/>
      <c r="G109" s="210"/>
    </row>
    <row r="110" spans="4:7" s="31" customFormat="1">
      <c r="D110" s="61"/>
      <c r="E110" s="61"/>
      <c r="F110" s="210"/>
      <c r="G110" s="210"/>
    </row>
    <row r="111" spans="4:7" s="31" customFormat="1">
      <c r="D111" s="61"/>
      <c r="E111" s="61"/>
      <c r="F111" s="210"/>
      <c r="G111" s="210"/>
    </row>
    <row r="112" spans="4:7" s="31" customFormat="1">
      <c r="D112" s="61"/>
      <c r="E112" s="61"/>
      <c r="F112" s="210"/>
      <c r="G112" s="210"/>
    </row>
    <row r="113" spans="4:7" s="31" customFormat="1">
      <c r="D113" s="61"/>
      <c r="E113" s="61"/>
      <c r="F113" s="210"/>
      <c r="G113" s="210"/>
    </row>
    <row r="114" spans="4:7" s="31" customFormat="1">
      <c r="D114" s="61"/>
      <c r="E114" s="61"/>
      <c r="F114" s="210"/>
      <c r="G114" s="210"/>
    </row>
    <row r="115" spans="4:7" s="31" customFormat="1">
      <c r="D115" s="61"/>
      <c r="E115" s="61"/>
      <c r="F115" s="210"/>
      <c r="G115" s="210"/>
    </row>
    <row r="116" spans="4:7" s="31" customFormat="1">
      <c r="D116" s="61"/>
      <c r="E116" s="61"/>
      <c r="F116" s="210"/>
      <c r="G116" s="210"/>
    </row>
    <row r="117" spans="4:7" s="31" customFormat="1">
      <c r="D117" s="61"/>
      <c r="E117" s="61"/>
      <c r="F117" s="210"/>
      <c r="G117" s="210"/>
    </row>
    <row r="118" spans="4:7" s="31" customFormat="1">
      <c r="D118" s="61"/>
      <c r="E118" s="61"/>
      <c r="F118" s="210"/>
      <c r="G118" s="210"/>
    </row>
    <row r="119" spans="4:7" s="31" customFormat="1">
      <c r="D119" s="61"/>
      <c r="E119" s="61"/>
      <c r="F119" s="210"/>
      <c r="G119" s="210"/>
    </row>
    <row r="120" spans="4:7" s="31" customFormat="1">
      <c r="D120" s="61"/>
      <c r="E120" s="61"/>
      <c r="F120" s="210"/>
      <c r="G120" s="210"/>
    </row>
    <row r="121" spans="4:7" s="31" customFormat="1">
      <c r="D121" s="61"/>
      <c r="E121" s="61"/>
      <c r="F121" s="210"/>
      <c r="G121" s="210"/>
    </row>
    <row r="122" spans="4:7" s="31" customFormat="1">
      <c r="D122" s="61"/>
      <c r="E122" s="61"/>
      <c r="F122" s="210"/>
      <c r="G122" s="210"/>
    </row>
    <row r="123" spans="4:7" s="31" customFormat="1">
      <c r="D123" s="61"/>
      <c r="E123" s="61"/>
      <c r="F123" s="210"/>
      <c r="G123" s="210"/>
    </row>
    <row r="124" spans="4:7" s="31" customFormat="1">
      <c r="D124" s="61"/>
      <c r="E124" s="61"/>
      <c r="F124" s="210"/>
      <c r="G124" s="210"/>
    </row>
    <row r="125" spans="4:7" s="31" customFormat="1">
      <c r="D125" s="61"/>
      <c r="E125" s="61"/>
      <c r="F125" s="210"/>
      <c r="G125" s="210"/>
    </row>
    <row r="126" spans="4:7" s="31" customFormat="1">
      <c r="D126" s="61"/>
      <c r="E126" s="61"/>
      <c r="F126" s="210"/>
      <c r="G126" s="210"/>
    </row>
    <row r="127" spans="4:7" s="31" customFormat="1">
      <c r="D127" s="61"/>
      <c r="E127" s="61"/>
      <c r="F127" s="210"/>
      <c r="G127" s="210"/>
    </row>
    <row r="128" spans="4:7" s="31" customFormat="1">
      <c r="D128" s="61"/>
      <c r="E128" s="61"/>
      <c r="F128" s="210"/>
      <c r="G128" s="210"/>
    </row>
    <row r="129" spans="1:7" s="31" customFormat="1">
      <c r="D129" s="61"/>
      <c r="E129" s="61"/>
      <c r="F129" s="210"/>
      <c r="G129" s="210"/>
    </row>
    <row r="130" spans="1:7" s="31" customFormat="1">
      <c r="D130" s="61"/>
      <c r="E130" s="61"/>
      <c r="F130" s="210"/>
      <c r="G130" s="210"/>
    </row>
    <row r="131" spans="1:7" s="31" customFormat="1">
      <c r="D131" s="61"/>
      <c r="E131" s="61"/>
      <c r="F131" s="210"/>
      <c r="G131" s="210"/>
    </row>
    <row r="132" spans="1:7" s="31" customFormat="1">
      <c r="D132" s="61"/>
      <c r="E132" s="61"/>
      <c r="F132" s="210"/>
      <c r="G132" s="210"/>
    </row>
    <row r="133" spans="1:7" s="31" customFormat="1">
      <c r="D133" s="61"/>
      <c r="E133" s="61"/>
      <c r="F133" s="210"/>
      <c r="G133" s="210"/>
    </row>
    <row r="134" spans="1:7" s="31" customFormat="1">
      <c r="D134" s="61"/>
      <c r="E134" s="61"/>
      <c r="F134" s="210"/>
      <c r="G134" s="210"/>
    </row>
    <row r="135" spans="1:7" s="31" customFormat="1">
      <c r="D135" s="61"/>
      <c r="E135" s="61"/>
      <c r="F135" s="210"/>
      <c r="G135" s="210"/>
    </row>
    <row r="136" spans="1:7" s="31" customFormat="1">
      <c r="D136" s="61"/>
      <c r="E136" s="61"/>
      <c r="F136" s="210"/>
      <c r="G136" s="210"/>
    </row>
    <row r="137" spans="1:7" s="31" customFormat="1">
      <c r="D137" s="61"/>
      <c r="E137" s="61"/>
      <c r="F137" s="210"/>
      <c r="G137" s="210"/>
    </row>
    <row r="138" spans="1:7" s="3" customFormat="1" ht="4.2">
      <c r="D138" s="44"/>
      <c r="E138" s="44"/>
      <c r="F138" s="211"/>
      <c r="G138" s="211"/>
    </row>
    <row r="139" spans="1:7" s="3" customFormat="1" ht="4.2">
      <c r="D139" s="44"/>
      <c r="E139" s="44"/>
      <c r="F139" s="211"/>
      <c r="G139" s="211"/>
    </row>
    <row r="140" spans="1:7" s="3" customFormat="1" ht="4.2">
      <c r="A140" s="45"/>
      <c r="D140" s="44"/>
      <c r="E140" s="44"/>
      <c r="F140" s="211"/>
      <c r="G140" s="211"/>
    </row>
    <row r="141" spans="1:7" s="3" customFormat="1">
      <c r="A141" s="46"/>
      <c r="D141" s="44"/>
      <c r="E141" s="44"/>
      <c r="F141" s="211"/>
      <c r="G141" s="211"/>
    </row>
    <row r="142" spans="1:7" s="3" customFormat="1" ht="4.2">
      <c r="A142" s="45"/>
      <c r="D142" s="44"/>
      <c r="E142" s="44"/>
      <c r="F142" s="211"/>
      <c r="G142" s="211"/>
    </row>
    <row r="143" spans="1:7" s="31" customFormat="1">
      <c r="A143" s="60"/>
      <c r="D143" s="61"/>
      <c r="E143" s="61"/>
      <c r="F143" s="210"/>
      <c r="G143" s="210"/>
    </row>
    <row r="144" spans="1:7" s="31" customFormat="1">
      <c r="A144" s="60"/>
      <c r="D144" s="61"/>
      <c r="E144" s="61"/>
      <c r="F144" s="210"/>
      <c r="G144" s="210"/>
    </row>
    <row r="145" spans="1:7" s="31" customFormat="1">
      <c r="A145" s="60"/>
      <c r="D145" s="61"/>
      <c r="E145" s="61"/>
      <c r="F145" s="210"/>
      <c r="G145" s="210"/>
    </row>
    <row r="146" spans="1:7" s="31" customFormat="1">
      <c r="A146" s="60"/>
      <c r="D146" s="61"/>
      <c r="E146" s="61"/>
      <c r="F146" s="210"/>
      <c r="G146" s="210"/>
    </row>
    <row r="147" spans="1:7" s="31" customFormat="1" ht="18" customHeight="1">
      <c r="A147" s="60"/>
      <c r="D147" s="61"/>
      <c r="E147" s="61"/>
      <c r="F147" s="210"/>
      <c r="G147" s="210"/>
    </row>
    <row r="148" spans="1:7" s="31" customFormat="1">
      <c r="A148" s="60"/>
      <c r="D148" s="61"/>
      <c r="E148" s="61"/>
      <c r="F148" s="210"/>
      <c r="G148" s="210"/>
    </row>
    <row r="149" spans="1:7" s="31" customFormat="1">
      <c r="A149" s="60"/>
      <c r="D149" s="61"/>
      <c r="E149" s="61"/>
      <c r="F149" s="210"/>
      <c r="G149" s="210"/>
    </row>
    <row r="150" spans="1:7" s="31" customFormat="1">
      <c r="A150" s="60"/>
      <c r="D150" s="61"/>
      <c r="E150" s="61"/>
      <c r="F150" s="210"/>
      <c r="G150" s="210"/>
    </row>
    <row r="151" spans="1:7" s="31" customFormat="1">
      <c r="A151" s="60"/>
      <c r="D151" s="61"/>
      <c r="E151" s="61"/>
      <c r="F151" s="210"/>
      <c r="G151" s="210"/>
    </row>
    <row r="152" spans="1:7" s="31" customFormat="1">
      <c r="A152" s="60"/>
      <c r="D152" s="61"/>
      <c r="E152" s="61"/>
      <c r="F152" s="210"/>
      <c r="G152" s="210"/>
    </row>
    <row r="153" spans="1:7" s="31" customFormat="1">
      <c r="A153" s="60"/>
      <c r="D153" s="61"/>
      <c r="E153" s="61"/>
      <c r="F153" s="210"/>
      <c r="G153" s="210"/>
    </row>
    <row r="154" spans="1:7" s="31" customFormat="1">
      <c r="A154" s="60"/>
      <c r="D154" s="61"/>
      <c r="E154" s="61"/>
      <c r="F154" s="210"/>
      <c r="G154" s="210"/>
    </row>
    <row r="155" spans="1:7" s="31" customFormat="1">
      <c r="A155" s="60"/>
      <c r="D155" s="61"/>
      <c r="E155" s="61"/>
      <c r="F155" s="210"/>
      <c r="G155" s="210"/>
    </row>
    <row r="156" spans="1:7" s="31" customFormat="1">
      <c r="D156" s="61"/>
      <c r="E156" s="61"/>
      <c r="F156" s="210"/>
      <c r="G156" s="210"/>
    </row>
    <row r="157" spans="1:7" s="31" customFormat="1">
      <c r="D157" s="61"/>
      <c r="E157" s="61"/>
      <c r="F157" s="210"/>
      <c r="G157" s="210"/>
    </row>
    <row r="158" spans="1:7" s="31" customFormat="1">
      <c r="D158" s="61"/>
      <c r="E158" s="61"/>
      <c r="F158" s="210"/>
      <c r="G158" s="210"/>
    </row>
    <row r="159" spans="1:7" s="31" customFormat="1">
      <c r="D159" s="61"/>
      <c r="E159" s="61"/>
      <c r="F159" s="210"/>
      <c r="G159" s="210"/>
    </row>
    <row r="160" spans="1:7" s="31" customFormat="1">
      <c r="D160" s="61"/>
      <c r="E160" s="61"/>
      <c r="F160" s="210"/>
      <c r="G160" s="210"/>
    </row>
    <row r="161" spans="4:7" s="31" customFormat="1">
      <c r="D161" s="61"/>
      <c r="E161" s="61"/>
      <c r="F161" s="210"/>
      <c r="G161" s="210"/>
    </row>
    <row r="162" spans="4:7" s="31" customFormat="1">
      <c r="D162" s="61"/>
      <c r="E162" s="61"/>
      <c r="F162" s="210"/>
      <c r="G162" s="210"/>
    </row>
    <row r="163" spans="4:7" s="31" customFormat="1">
      <c r="D163" s="61"/>
      <c r="E163" s="61"/>
      <c r="F163" s="210"/>
      <c r="G163" s="210"/>
    </row>
    <row r="164" spans="4:7" s="31" customFormat="1">
      <c r="D164" s="61"/>
      <c r="E164" s="61"/>
      <c r="F164" s="210"/>
      <c r="G164" s="210"/>
    </row>
    <row r="165" spans="4:7" s="31" customFormat="1">
      <c r="D165" s="61"/>
      <c r="E165" s="61"/>
      <c r="F165" s="210"/>
      <c r="G165" s="210"/>
    </row>
    <row r="166" spans="4:7" s="31" customFormat="1">
      <c r="D166" s="61"/>
      <c r="E166" s="61"/>
      <c r="F166" s="210"/>
      <c r="G166" s="210"/>
    </row>
    <row r="167" spans="4:7" s="31" customFormat="1">
      <c r="D167" s="61"/>
      <c r="E167" s="61"/>
      <c r="F167" s="210"/>
      <c r="G167" s="210"/>
    </row>
    <row r="168" spans="4:7" s="31" customFormat="1">
      <c r="D168" s="61"/>
      <c r="E168" s="61"/>
      <c r="F168" s="210"/>
      <c r="G168" s="210"/>
    </row>
    <row r="169" spans="4:7" s="31" customFormat="1">
      <c r="D169" s="61"/>
      <c r="E169" s="61"/>
      <c r="F169" s="210"/>
      <c r="G169" s="210"/>
    </row>
    <row r="170" spans="4:7" s="31" customFormat="1">
      <c r="D170" s="61"/>
      <c r="E170" s="61"/>
      <c r="F170" s="210"/>
      <c r="G170" s="210"/>
    </row>
    <row r="171" spans="4:7" s="31" customFormat="1">
      <c r="D171" s="61"/>
      <c r="E171" s="61"/>
      <c r="F171" s="210"/>
      <c r="G171" s="210"/>
    </row>
    <row r="172" spans="4:7" s="31" customFormat="1">
      <c r="D172" s="61"/>
      <c r="E172" s="61"/>
      <c r="F172" s="210"/>
      <c r="G172" s="210"/>
    </row>
    <row r="173" spans="4:7" s="31" customFormat="1">
      <c r="D173" s="61"/>
      <c r="E173" s="61"/>
      <c r="F173" s="210"/>
      <c r="G173" s="210"/>
    </row>
    <row r="174" spans="4:7" s="31" customFormat="1">
      <c r="D174" s="61"/>
      <c r="E174" s="61"/>
      <c r="F174" s="210"/>
      <c r="G174" s="210"/>
    </row>
    <row r="175" spans="4:7" s="3" customFormat="1" ht="4.2">
      <c r="D175" s="44"/>
      <c r="E175" s="44"/>
      <c r="F175" s="211"/>
      <c r="G175" s="211"/>
    </row>
    <row r="176" spans="4:7" s="3" customFormat="1" ht="4.2">
      <c r="D176" s="44"/>
      <c r="E176" s="44"/>
      <c r="F176" s="211"/>
      <c r="G176" s="211"/>
    </row>
    <row r="177" spans="4:7" s="3" customFormat="1" ht="4.2">
      <c r="D177" s="44"/>
      <c r="E177" s="44"/>
      <c r="F177" s="211"/>
      <c r="G177" s="211"/>
    </row>
    <row r="178" spans="4:7" s="3" customFormat="1" ht="4.2">
      <c r="D178" s="44"/>
      <c r="E178" s="44"/>
      <c r="F178" s="211"/>
      <c r="G178" s="211"/>
    </row>
    <row r="179" spans="4:7" s="3" customFormat="1" ht="4.2">
      <c r="D179" s="44"/>
      <c r="E179" s="44"/>
      <c r="F179" s="211"/>
      <c r="G179" s="211"/>
    </row>
    <row r="180" spans="4:7" s="3" customFormat="1" ht="4.2">
      <c r="D180" s="44"/>
      <c r="E180" s="44"/>
      <c r="F180" s="211"/>
      <c r="G180" s="211"/>
    </row>
    <row r="181" spans="4:7" s="3" customFormat="1" ht="4.2">
      <c r="D181" s="44"/>
      <c r="E181" s="44"/>
      <c r="F181" s="211"/>
      <c r="G181" s="211"/>
    </row>
    <row r="182" spans="4:7" s="3" customFormat="1" ht="4.2">
      <c r="D182" s="44"/>
      <c r="E182" s="44"/>
      <c r="F182" s="211"/>
      <c r="G182" s="211"/>
    </row>
    <row r="183" spans="4:7" s="3" customFormat="1" ht="4.2">
      <c r="D183" s="44"/>
      <c r="E183" s="44"/>
      <c r="F183" s="211"/>
      <c r="G183" s="211"/>
    </row>
    <row r="184" spans="4:7" s="3" customFormat="1" ht="4.2">
      <c r="D184" s="44"/>
      <c r="E184" s="44"/>
      <c r="F184" s="211"/>
      <c r="G184" s="211"/>
    </row>
    <row r="185" spans="4:7" s="3" customFormat="1" ht="4.2">
      <c r="D185" s="44"/>
      <c r="E185" s="44"/>
      <c r="F185" s="211"/>
      <c r="G185" s="211"/>
    </row>
    <row r="186" spans="4:7" s="3" customFormat="1" ht="4.2">
      <c r="D186" s="44"/>
      <c r="E186" s="44"/>
      <c r="F186" s="211"/>
      <c r="G186" s="211"/>
    </row>
    <row r="187" spans="4:7" s="3" customFormat="1" ht="4.2">
      <c r="D187" s="44"/>
      <c r="E187" s="44"/>
      <c r="F187" s="211"/>
      <c r="G187" s="211"/>
    </row>
    <row r="188" spans="4:7" s="3" customFormat="1" ht="4.2">
      <c r="D188" s="44"/>
      <c r="E188" s="44"/>
      <c r="F188" s="211"/>
      <c r="G188" s="211"/>
    </row>
    <row r="189" spans="4:7" s="3" customFormat="1" ht="4.2">
      <c r="D189" s="44"/>
      <c r="E189" s="44"/>
      <c r="F189" s="211"/>
      <c r="G189" s="211"/>
    </row>
    <row r="190" spans="4:7" s="3" customFormat="1" ht="4.2">
      <c r="D190" s="44"/>
      <c r="E190" s="44"/>
      <c r="F190" s="211"/>
      <c r="G190" s="211"/>
    </row>
    <row r="191" spans="4:7" s="3" customFormat="1" ht="4.2">
      <c r="D191" s="44"/>
      <c r="E191" s="44"/>
      <c r="F191" s="211"/>
      <c r="G191" s="211"/>
    </row>
    <row r="192" spans="4:7" s="3" customFormat="1" ht="4.2">
      <c r="D192" s="44"/>
      <c r="E192" s="44"/>
      <c r="F192" s="211"/>
      <c r="G192" s="211"/>
    </row>
    <row r="193" spans="4:7" s="3" customFormat="1" ht="4.2">
      <c r="D193" s="44"/>
      <c r="E193" s="44"/>
      <c r="F193" s="211"/>
      <c r="G193" s="211"/>
    </row>
    <row r="194" spans="4:7" s="3" customFormat="1" ht="4.2">
      <c r="D194" s="44"/>
      <c r="E194" s="44"/>
      <c r="F194" s="211"/>
      <c r="G194" s="211"/>
    </row>
    <row r="195" spans="4:7" s="3" customFormat="1" ht="4.2">
      <c r="D195" s="44"/>
      <c r="E195" s="44"/>
      <c r="F195" s="211"/>
      <c r="G195" s="211"/>
    </row>
    <row r="196" spans="4:7" s="3" customFormat="1" ht="4.2">
      <c r="D196" s="44"/>
      <c r="E196" s="44"/>
      <c r="F196" s="211"/>
      <c r="G196" s="211"/>
    </row>
    <row r="197" spans="4:7" s="3" customFormat="1" ht="4.2">
      <c r="D197" s="44"/>
      <c r="E197" s="44"/>
      <c r="F197" s="211"/>
      <c r="G197" s="211"/>
    </row>
    <row r="198" spans="4:7" s="3" customFormat="1" ht="4.2">
      <c r="D198" s="44"/>
      <c r="E198" s="44"/>
      <c r="F198" s="211"/>
      <c r="G198" s="211"/>
    </row>
    <row r="199" spans="4:7" s="3" customFormat="1" ht="4.2">
      <c r="D199" s="44"/>
      <c r="E199" s="44"/>
      <c r="F199" s="211"/>
      <c r="G199" s="211"/>
    </row>
    <row r="200" spans="4:7" s="3" customFormat="1" ht="4.2">
      <c r="D200" s="44"/>
      <c r="E200" s="44"/>
      <c r="F200" s="211"/>
      <c r="G200" s="211"/>
    </row>
    <row r="201" spans="4:7" s="3" customFormat="1" ht="4.2">
      <c r="D201" s="44"/>
      <c r="E201" s="44"/>
      <c r="F201" s="211"/>
      <c r="G201" s="211"/>
    </row>
    <row r="202" spans="4:7" s="3" customFormat="1" ht="4.2">
      <c r="D202" s="44"/>
      <c r="E202" s="44"/>
      <c r="F202" s="211"/>
      <c r="G202" s="211"/>
    </row>
    <row r="203" spans="4:7" s="31" customFormat="1">
      <c r="D203" s="61"/>
      <c r="E203" s="61"/>
      <c r="F203" s="210"/>
      <c r="G203" s="210"/>
    </row>
    <row r="204" spans="4:7" s="31" customFormat="1">
      <c r="D204" s="61"/>
      <c r="E204" s="61"/>
      <c r="F204" s="210"/>
      <c r="G204" s="210"/>
    </row>
    <row r="205" spans="4:7" s="31" customFormat="1">
      <c r="D205" s="61"/>
      <c r="E205" s="61"/>
      <c r="F205" s="210"/>
      <c r="G205" s="210"/>
    </row>
    <row r="206" spans="4:7" s="31" customFormat="1">
      <c r="D206" s="61"/>
      <c r="E206" s="61"/>
      <c r="F206" s="210"/>
      <c r="G206" s="210"/>
    </row>
    <row r="207" spans="4:7" s="31" customFormat="1">
      <c r="D207" s="61"/>
      <c r="E207" s="61"/>
      <c r="F207" s="210"/>
      <c r="G207" s="210"/>
    </row>
    <row r="208" spans="4:7" s="31" customFormat="1">
      <c r="D208" s="61"/>
      <c r="E208" s="61"/>
      <c r="F208" s="210"/>
      <c r="G208" s="210"/>
    </row>
    <row r="209" spans="4:7" s="31" customFormat="1">
      <c r="D209" s="61"/>
      <c r="E209" s="61"/>
      <c r="F209" s="210"/>
      <c r="G209" s="210"/>
    </row>
    <row r="210" spans="4:7" s="31" customFormat="1">
      <c r="D210" s="61"/>
      <c r="E210" s="61"/>
      <c r="F210" s="210"/>
      <c r="G210" s="210"/>
    </row>
    <row r="211" spans="4:7" s="31" customFormat="1">
      <c r="D211" s="61"/>
      <c r="E211" s="61"/>
      <c r="F211" s="210"/>
      <c r="G211" s="210"/>
    </row>
    <row r="212" spans="4:7" s="31" customFormat="1">
      <c r="D212" s="61"/>
      <c r="E212" s="61"/>
      <c r="F212" s="210"/>
      <c r="G212" s="210"/>
    </row>
    <row r="213" spans="4:7" s="31" customFormat="1">
      <c r="D213" s="61"/>
      <c r="E213" s="61"/>
      <c r="F213" s="210"/>
      <c r="G213" s="210"/>
    </row>
    <row r="214" spans="4:7" s="31" customFormat="1">
      <c r="D214" s="61"/>
      <c r="E214" s="61"/>
      <c r="F214" s="210"/>
      <c r="G214" s="210"/>
    </row>
    <row r="215" spans="4:7" s="31" customFormat="1">
      <c r="D215" s="61"/>
      <c r="E215" s="61"/>
      <c r="F215" s="210"/>
      <c r="G215" s="210"/>
    </row>
    <row r="216" spans="4:7" s="31" customFormat="1">
      <c r="D216" s="61"/>
      <c r="E216" s="61"/>
      <c r="F216" s="210"/>
      <c r="G216" s="210"/>
    </row>
    <row r="217" spans="4:7" s="31" customFormat="1">
      <c r="D217" s="61"/>
      <c r="E217" s="61"/>
      <c r="F217" s="210"/>
      <c r="G217" s="210"/>
    </row>
    <row r="218" spans="4:7" s="31" customFormat="1">
      <c r="D218" s="61"/>
      <c r="E218" s="61"/>
      <c r="F218" s="210"/>
      <c r="G218" s="210"/>
    </row>
    <row r="219" spans="4:7" s="31" customFormat="1">
      <c r="D219" s="61"/>
      <c r="E219" s="61"/>
      <c r="F219" s="210"/>
      <c r="G219" s="210"/>
    </row>
    <row r="220" spans="4:7" s="31" customFormat="1">
      <c r="D220" s="61"/>
      <c r="E220" s="61"/>
      <c r="F220" s="210"/>
      <c r="G220" s="210"/>
    </row>
    <row r="221" spans="4:7" s="31" customFormat="1">
      <c r="D221" s="61"/>
      <c r="E221" s="61"/>
      <c r="F221" s="210"/>
      <c r="G221" s="210"/>
    </row>
    <row r="222" spans="4:7" s="31" customFormat="1">
      <c r="D222" s="61"/>
      <c r="E222" s="61"/>
      <c r="F222" s="210"/>
      <c r="G222" s="210"/>
    </row>
    <row r="223" spans="4:7" s="31" customFormat="1">
      <c r="D223" s="61"/>
      <c r="E223" s="61"/>
      <c r="F223" s="210"/>
      <c r="G223" s="210"/>
    </row>
    <row r="224" spans="4:7" s="31" customFormat="1">
      <c r="D224" s="61"/>
      <c r="E224" s="61"/>
      <c r="F224" s="210"/>
      <c r="G224" s="210"/>
    </row>
    <row r="225" spans="4:7" s="31" customFormat="1">
      <c r="D225" s="61"/>
      <c r="E225" s="61"/>
      <c r="F225" s="210"/>
      <c r="G225" s="210"/>
    </row>
    <row r="226" spans="4:7" s="31" customFormat="1">
      <c r="D226" s="61"/>
      <c r="E226" s="61"/>
      <c r="F226" s="210"/>
      <c r="G226" s="210"/>
    </row>
    <row r="227" spans="4:7" s="31" customFormat="1" ht="24" customHeight="1">
      <c r="D227" s="61"/>
      <c r="E227" s="61"/>
      <c r="F227" s="210"/>
      <c r="G227" s="210"/>
    </row>
    <row r="228" spans="4:7" s="31" customFormat="1" ht="24" customHeight="1">
      <c r="D228" s="61"/>
      <c r="E228" s="61"/>
      <c r="F228" s="210"/>
      <c r="G228" s="210"/>
    </row>
    <row r="229" spans="4:7" s="31" customFormat="1">
      <c r="D229" s="61"/>
      <c r="E229" s="61"/>
      <c r="F229" s="210"/>
      <c r="G229" s="210"/>
    </row>
    <row r="230" spans="4:7" s="31" customFormat="1">
      <c r="D230" s="61"/>
      <c r="E230" s="61"/>
      <c r="F230" s="210"/>
      <c r="G230" s="210"/>
    </row>
    <row r="231" spans="4:7" s="31" customFormat="1">
      <c r="D231" s="61"/>
      <c r="E231" s="61"/>
      <c r="F231" s="210"/>
      <c r="G231" s="210"/>
    </row>
    <row r="232" spans="4:7" s="31" customFormat="1">
      <c r="D232" s="61"/>
      <c r="E232" s="61"/>
      <c r="F232" s="210"/>
      <c r="G232" s="210"/>
    </row>
    <row r="233" spans="4:7" s="31" customFormat="1">
      <c r="D233" s="61"/>
      <c r="E233" s="61"/>
      <c r="F233" s="210"/>
      <c r="G233" s="210"/>
    </row>
    <row r="234" spans="4:7" s="31" customFormat="1">
      <c r="D234" s="61"/>
      <c r="E234" s="61"/>
      <c r="F234" s="210"/>
      <c r="G234" s="210"/>
    </row>
    <row r="235" spans="4:7" s="31" customFormat="1">
      <c r="D235" s="61"/>
      <c r="E235" s="61"/>
      <c r="F235" s="210"/>
      <c r="G235" s="210"/>
    </row>
    <row r="236" spans="4:7" s="31" customFormat="1">
      <c r="D236" s="61"/>
      <c r="E236" s="61"/>
      <c r="F236" s="210"/>
      <c r="G236" s="210"/>
    </row>
    <row r="237" spans="4:7" s="31" customFormat="1">
      <c r="D237" s="61"/>
      <c r="E237" s="61"/>
      <c r="F237" s="210"/>
      <c r="G237" s="210"/>
    </row>
    <row r="238" spans="4:7" s="31" customFormat="1">
      <c r="D238" s="61"/>
      <c r="E238" s="61"/>
      <c r="F238" s="210"/>
      <c r="G238" s="210"/>
    </row>
    <row r="239" spans="4:7" s="31" customFormat="1">
      <c r="D239" s="61"/>
      <c r="E239" s="61"/>
      <c r="F239" s="210"/>
      <c r="G239" s="210"/>
    </row>
    <row r="240" spans="4:7" s="31" customFormat="1">
      <c r="D240" s="61"/>
      <c r="E240" s="61"/>
      <c r="F240" s="210"/>
      <c r="G240" s="210"/>
    </row>
    <row r="241" spans="4:7" s="31" customFormat="1">
      <c r="D241" s="61"/>
      <c r="E241" s="61"/>
      <c r="F241" s="210"/>
      <c r="G241" s="210"/>
    </row>
    <row r="242" spans="4:7" s="31" customFormat="1">
      <c r="D242" s="61"/>
      <c r="E242" s="61"/>
      <c r="F242" s="210"/>
      <c r="G242" s="210"/>
    </row>
    <row r="243" spans="4:7" s="31" customFormat="1">
      <c r="D243" s="61"/>
      <c r="E243" s="61"/>
      <c r="F243" s="210"/>
      <c r="G243" s="210"/>
    </row>
    <row r="244" spans="4:7" s="31" customFormat="1">
      <c r="D244" s="61"/>
      <c r="E244" s="61"/>
      <c r="F244" s="210"/>
      <c r="G244" s="210"/>
    </row>
    <row r="245" spans="4:7" s="31" customFormat="1">
      <c r="D245" s="61"/>
      <c r="E245" s="61"/>
      <c r="F245" s="210"/>
      <c r="G245" s="210"/>
    </row>
    <row r="246" spans="4:7" s="31" customFormat="1">
      <c r="D246" s="61"/>
      <c r="E246" s="61"/>
      <c r="F246" s="210"/>
      <c r="G246" s="210"/>
    </row>
    <row r="247" spans="4:7" s="31" customFormat="1">
      <c r="D247" s="61"/>
      <c r="E247" s="61"/>
      <c r="F247" s="210"/>
      <c r="G247" s="210"/>
    </row>
    <row r="248" spans="4:7" s="31" customFormat="1">
      <c r="D248" s="61"/>
      <c r="E248" s="61"/>
      <c r="F248" s="210"/>
      <c r="G248" s="210"/>
    </row>
    <row r="249" spans="4:7" s="31" customFormat="1">
      <c r="D249" s="61"/>
      <c r="E249" s="61"/>
      <c r="F249" s="210"/>
      <c r="G249" s="210"/>
    </row>
    <row r="250" spans="4:7" s="31" customFormat="1">
      <c r="D250" s="61"/>
      <c r="E250" s="61"/>
      <c r="F250" s="210"/>
      <c r="G250" s="210"/>
    </row>
    <row r="251" spans="4:7" s="31" customFormat="1">
      <c r="D251" s="61"/>
      <c r="E251" s="61"/>
      <c r="F251" s="210"/>
      <c r="G251" s="210"/>
    </row>
    <row r="252" spans="4:7" s="31" customFormat="1">
      <c r="D252" s="61"/>
      <c r="E252" s="61"/>
      <c r="F252" s="210"/>
      <c r="G252" s="210"/>
    </row>
    <row r="253" spans="4:7" s="31" customFormat="1">
      <c r="D253" s="61"/>
      <c r="E253" s="61"/>
      <c r="F253" s="210"/>
      <c r="G253" s="210"/>
    </row>
    <row r="254" spans="4:7" s="31" customFormat="1">
      <c r="D254" s="61"/>
      <c r="E254" s="61"/>
      <c r="F254" s="210"/>
      <c r="G254" s="210"/>
    </row>
    <row r="255" spans="4:7" s="31" customFormat="1">
      <c r="D255" s="61"/>
      <c r="E255" s="61"/>
      <c r="F255" s="210"/>
      <c r="G255" s="210"/>
    </row>
    <row r="256" spans="4:7" s="31" customFormat="1">
      <c r="D256" s="61"/>
      <c r="E256" s="61"/>
      <c r="F256" s="210"/>
      <c r="G256" s="210"/>
    </row>
    <row r="257" spans="4:7" s="31" customFormat="1">
      <c r="D257" s="61"/>
      <c r="E257" s="61"/>
      <c r="F257" s="210"/>
      <c r="G257" s="210"/>
    </row>
    <row r="258" spans="4:7" s="31" customFormat="1">
      <c r="D258" s="61"/>
      <c r="E258" s="61"/>
      <c r="F258" s="210"/>
      <c r="G258" s="210"/>
    </row>
    <row r="259" spans="4:7" s="31" customFormat="1">
      <c r="D259" s="61"/>
      <c r="E259" s="61"/>
      <c r="F259" s="210"/>
      <c r="G259" s="210"/>
    </row>
    <row r="260" spans="4:7" s="31" customFormat="1">
      <c r="D260" s="61"/>
      <c r="E260" s="61"/>
      <c r="F260" s="210"/>
      <c r="G260" s="210"/>
    </row>
    <row r="261" spans="4:7" s="31" customFormat="1">
      <c r="D261" s="61"/>
      <c r="E261" s="61"/>
      <c r="F261" s="210"/>
      <c r="G261" s="210"/>
    </row>
    <row r="262" spans="4:7" s="31" customFormat="1">
      <c r="D262" s="61"/>
      <c r="E262" s="61"/>
      <c r="F262" s="210"/>
      <c r="G262" s="210"/>
    </row>
    <row r="263" spans="4:7" s="31" customFormat="1">
      <c r="D263" s="61"/>
      <c r="E263" s="61"/>
      <c r="F263" s="210"/>
      <c r="G263" s="210"/>
    </row>
    <row r="264" spans="4:7" s="31" customFormat="1">
      <c r="D264" s="61"/>
      <c r="E264" s="61"/>
      <c r="F264" s="210"/>
      <c r="G264" s="210"/>
    </row>
    <row r="265" spans="4:7" s="31" customFormat="1">
      <c r="D265" s="61"/>
      <c r="E265" s="61"/>
      <c r="F265" s="210"/>
      <c r="G265" s="210"/>
    </row>
    <row r="266" spans="4:7" s="31" customFormat="1">
      <c r="D266" s="61"/>
      <c r="E266" s="61"/>
      <c r="F266" s="210"/>
      <c r="G266" s="210"/>
    </row>
    <row r="267" spans="4:7" s="31" customFormat="1">
      <c r="D267" s="61"/>
      <c r="E267" s="61"/>
      <c r="F267" s="210"/>
      <c r="G267" s="210"/>
    </row>
    <row r="268" spans="4:7" s="31" customFormat="1">
      <c r="D268" s="61"/>
      <c r="E268" s="61"/>
      <c r="F268" s="210"/>
      <c r="G268" s="210"/>
    </row>
    <row r="269" spans="4:7" s="31" customFormat="1">
      <c r="D269" s="61"/>
      <c r="E269" s="61"/>
      <c r="F269" s="210"/>
      <c r="G269" s="210"/>
    </row>
    <row r="270" spans="4:7" s="31" customFormat="1">
      <c r="D270" s="61"/>
      <c r="E270" s="61"/>
      <c r="F270" s="210"/>
      <c r="G270" s="210"/>
    </row>
    <row r="271" spans="4:7" s="31" customFormat="1">
      <c r="D271" s="61"/>
      <c r="E271" s="61"/>
      <c r="F271" s="210"/>
      <c r="G271" s="210"/>
    </row>
    <row r="272" spans="4:7" s="31" customFormat="1">
      <c r="D272" s="61"/>
      <c r="E272" s="61"/>
      <c r="F272" s="210"/>
      <c r="G272" s="210"/>
    </row>
    <row r="273" spans="4:7" s="31" customFormat="1">
      <c r="D273" s="61"/>
      <c r="E273" s="61"/>
      <c r="F273" s="210"/>
      <c r="G273" s="210"/>
    </row>
    <row r="274" spans="4:7" s="31" customFormat="1">
      <c r="D274" s="61"/>
      <c r="E274" s="61"/>
      <c r="F274" s="210"/>
      <c r="G274" s="210"/>
    </row>
    <row r="275" spans="4:7" s="31" customFormat="1" ht="24" customHeight="1">
      <c r="D275" s="61"/>
      <c r="E275" s="61"/>
      <c r="F275" s="210"/>
      <c r="G275" s="210"/>
    </row>
    <row r="276" spans="4:7" s="31" customFormat="1" ht="24" customHeight="1">
      <c r="D276" s="61"/>
      <c r="E276" s="61"/>
      <c r="F276" s="210"/>
      <c r="G276" s="210"/>
    </row>
    <row r="277" spans="4:7" s="31" customFormat="1">
      <c r="D277" s="61"/>
      <c r="E277" s="61"/>
      <c r="F277" s="210"/>
      <c r="G277" s="210"/>
    </row>
    <row r="278" spans="4:7" s="31" customFormat="1">
      <c r="D278" s="61"/>
      <c r="E278" s="61"/>
      <c r="F278" s="210"/>
      <c r="G278" s="210"/>
    </row>
    <row r="279" spans="4:7" s="31" customFormat="1">
      <c r="D279" s="61"/>
      <c r="E279" s="61"/>
      <c r="F279" s="210"/>
      <c r="G279" s="210"/>
    </row>
    <row r="280" spans="4:7" s="31" customFormat="1">
      <c r="D280" s="61"/>
      <c r="E280" s="61"/>
      <c r="F280" s="210"/>
      <c r="G280" s="210"/>
    </row>
    <row r="281" spans="4:7" s="31" customFormat="1">
      <c r="D281" s="61"/>
      <c r="E281" s="61"/>
      <c r="F281" s="210"/>
      <c r="G281" s="210"/>
    </row>
    <row r="282" spans="4:7" s="31" customFormat="1">
      <c r="D282" s="61"/>
      <c r="E282" s="61"/>
      <c r="F282" s="210"/>
      <c r="G282" s="210"/>
    </row>
    <row r="283" spans="4:7" s="31" customFormat="1">
      <c r="D283" s="61"/>
      <c r="E283" s="61"/>
      <c r="F283" s="210"/>
      <c r="G283" s="210"/>
    </row>
    <row r="284" spans="4:7" s="31" customFormat="1">
      <c r="D284" s="61"/>
      <c r="E284" s="61"/>
      <c r="F284" s="210"/>
      <c r="G284" s="210"/>
    </row>
    <row r="285" spans="4:7" s="31" customFormat="1">
      <c r="D285" s="61"/>
      <c r="E285" s="61"/>
      <c r="F285" s="210"/>
      <c r="G285" s="210"/>
    </row>
    <row r="286" spans="4:7" s="31" customFormat="1">
      <c r="D286" s="61"/>
      <c r="E286" s="61"/>
      <c r="F286" s="210"/>
      <c r="G286" s="210"/>
    </row>
    <row r="287" spans="4:7" s="31" customFormat="1">
      <c r="D287" s="61"/>
      <c r="E287" s="61"/>
      <c r="F287" s="210"/>
      <c r="G287" s="210"/>
    </row>
    <row r="288" spans="4:7" s="31" customFormat="1">
      <c r="D288" s="61"/>
      <c r="E288" s="61"/>
      <c r="F288" s="210"/>
      <c r="G288" s="210"/>
    </row>
    <row r="289" spans="4:7" s="31" customFormat="1">
      <c r="D289" s="61"/>
      <c r="E289" s="61"/>
      <c r="F289" s="210"/>
      <c r="G289" s="210"/>
    </row>
    <row r="290" spans="4:7" s="31" customFormat="1">
      <c r="D290" s="61"/>
      <c r="E290" s="61"/>
      <c r="F290" s="210"/>
      <c r="G290" s="210"/>
    </row>
    <row r="291" spans="4:7" s="31" customFormat="1">
      <c r="D291" s="61"/>
      <c r="E291" s="61"/>
      <c r="F291" s="210"/>
      <c r="G291" s="210"/>
    </row>
    <row r="292" spans="4:7" s="31" customFormat="1">
      <c r="D292" s="61"/>
      <c r="E292" s="61"/>
      <c r="F292" s="210"/>
      <c r="G292" s="210"/>
    </row>
    <row r="293" spans="4:7" s="31" customFormat="1">
      <c r="D293" s="61"/>
      <c r="E293" s="61"/>
      <c r="F293" s="210"/>
      <c r="G293" s="210"/>
    </row>
    <row r="294" spans="4:7" s="31" customFormat="1">
      <c r="D294" s="61"/>
      <c r="E294" s="61"/>
      <c r="F294" s="210"/>
      <c r="G294" s="210"/>
    </row>
    <row r="295" spans="4:7" s="31" customFormat="1">
      <c r="D295" s="61"/>
      <c r="E295" s="61"/>
      <c r="F295" s="210"/>
      <c r="G295" s="210"/>
    </row>
    <row r="296" spans="4:7" s="31" customFormat="1">
      <c r="D296" s="61"/>
      <c r="E296" s="61"/>
      <c r="F296" s="210"/>
      <c r="G296" s="210"/>
    </row>
    <row r="297" spans="4:7" s="31" customFormat="1">
      <c r="D297" s="61"/>
      <c r="E297" s="61"/>
      <c r="F297" s="210"/>
      <c r="G297" s="210"/>
    </row>
    <row r="298" spans="4:7" s="31" customFormat="1">
      <c r="D298" s="61"/>
      <c r="E298" s="61"/>
      <c r="F298" s="210"/>
      <c r="G298" s="210"/>
    </row>
    <row r="299" spans="4:7" s="31" customFormat="1">
      <c r="D299" s="61"/>
      <c r="E299" s="61"/>
      <c r="F299" s="210"/>
      <c r="G299" s="210"/>
    </row>
    <row r="300" spans="4:7" s="31" customFormat="1">
      <c r="D300" s="61"/>
      <c r="E300" s="61"/>
      <c r="F300" s="210"/>
      <c r="G300" s="210"/>
    </row>
    <row r="301" spans="4:7" s="31" customFormat="1">
      <c r="D301" s="61"/>
      <c r="E301" s="61"/>
      <c r="F301" s="210"/>
      <c r="G301" s="210"/>
    </row>
    <row r="302" spans="4:7" s="31" customFormat="1">
      <c r="D302" s="61"/>
      <c r="E302" s="61"/>
      <c r="F302" s="210"/>
      <c r="G302" s="210"/>
    </row>
    <row r="303" spans="4:7" s="31" customFormat="1">
      <c r="D303" s="61"/>
      <c r="E303" s="61"/>
      <c r="F303" s="210"/>
      <c r="G303" s="210"/>
    </row>
    <row r="304" spans="4:7" s="31" customFormat="1">
      <c r="D304" s="61"/>
      <c r="E304" s="61"/>
      <c r="F304" s="210"/>
      <c r="G304" s="210"/>
    </row>
    <row r="305" spans="4:7" s="31" customFormat="1">
      <c r="D305" s="61"/>
      <c r="E305" s="61"/>
      <c r="F305" s="210"/>
      <c r="G305" s="210"/>
    </row>
    <row r="306" spans="4:7" s="31" customFormat="1">
      <c r="D306" s="61"/>
      <c r="E306" s="61"/>
      <c r="F306" s="210"/>
      <c r="G306" s="210"/>
    </row>
    <row r="307" spans="4:7" s="31" customFormat="1">
      <c r="D307" s="61"/>
      <c r="E307" s="61"/>
      <c r="F307" s="210"/>
      <c r="G307" s="210"/>
    </row>
    <row r="308" spans="4:7" s="31" customFormat="1">
      <c r="D308" s="61"/>
      <c r="E308" s="61"/>
      <c r="F308" s="210"/>
      <c r="G308" s="210"/>
    </row>
    <row r="309" spans="4:7" s="31" customFormat="1">
      <c r="D309" s="61"/>
      <c r="E309" s="61"/>
      <c r="F309" s="210"/>
      <c r="G309" s="210"/>
    </row>
    <row r="310" spans="4:7" s="31" customFormat="1">
      <c r="D310" s="61"/>
      <c r="E310" s="61"/>
      <c r="F310" s="210"/>
      <c r="G310" s="210"/>
    </row>
    <row r="311" spans="4:7" s="31" customFormat="1">
      <c r="D311" s="61"/>
      <c r="E311" s="61"/>
      <c r="F311" s="210"/>
      <c r="G311" s="210"/>
    </row>
    <row r="312" spans="4:7" s="31" customFormat="1">
      <c r="D312" s="61"/>
      <c r="E312" s="61"/>
      <c r="F312" s="210"/>
      <c r="G312" s="210"/>
    </row>
    <row r="313" spans="4:7" s="31" customFormat="1">
      <c r="D313" s="61"/>
      <c r="E313" s="61"/>
      <c r="F313" s="210"/>
      <c r="G313" s="210"/>
    </row>
    <row r="314" spans="4:7" s="31" customFormat="1">
      <c r="D314" s="61"/>
      <c r="E314" s="61"/>
      <c r="F314" s="210"/>
      <c r="G314" s="210"/>
    </row>
    <row r="315" spans="4:7" s="31" customFormat="1">
      <c r="D315" s="61"/>
      <c r="E315" s="61"/>
      <c r="F315" s="210"/>
      <c r="G315" s="210"/>
    </row>
    <row r="316" spans="4:7" s="31" customFormat="1">
      <c r="D316" s="61"/>
      <c r="E316" s="61"/>
      <c r="F316" s="210"/>
      <c r="G316" s="210"/>
    </row>
    <row r="317" spans="4:7" s="31" customFormat="1">
      <c r="D317" s="61"/>
      <c r="E317" s="61"/>
      <c r="F317" s="210"/>
      <c r="G317" s="210"/>
    </row>
    <row r="318" spans="4:7" s="31" customFormat="1">
      <c r="D318" s="61"/>
      <c r="E318" s="61"/>
      <c r="F318" s="210"/>
      <c r="G318" s="210"/>
    </row>
    <row r="319" spans="4:7" s="31" customFormat="1">
      <c r="D319" s="61"/>
      <c r="E319" s="61"/>
      <c r="F319" s="210"/>
      <c r="G319" s="210"/>
    </row>
    <row r="320" spans="4:7" s="31" customFormat="1">
      <c r="D320" s="61"/>
      <c r="E320" s="61"/>
      <c r="F320" s="210"/>
      <c r="G320" s="210"/>
    </row>
    <row r="321" spans="1:7" s="31" customFormat="1">
      <c r="D321" s="61"/>
      <c r="E321" s="61"/>
      <c r="F321" s="210"/>
      <c r="G321" s="210"/>
    </row>
    <row r="322" spans="1:7" s="31" customFormat="1">
      <c r="D322" s="61"/>
      <c r="E322" s="61"/>
      <c r="F322" s="210"/>
      <c r="G322" s="210"/>
    </row>
    <row r="323" spans="1:7" s="31" customFormat="1">
      <c r="D323" s="61"/>
      <c r="E323" s="61"/>
      <c r="F323" s="210"/>
      <c r="G323" s="210"/>
    </row>
    <row r="324" spans="1:7" s="31" customFormat="1">
      <c r="D324" s="61"/>
      <c r="E324" s="61"/>
      <c r="F324" s="210"/>
      <c r="G324" s="210"/>
    </row>
    <row r="325" spans="1:7" s="31" customFormat="1">
      <c r="D325" s="61"/>
      <c r="E325" s="61"/>
      <c r="F325" s="210"/>
      <c r="G325" s="210"/>
    </row>
    <row r="326" spans="1:7" s="31" customFormat="1">
      <c r="D326" s="61"/>
      <c r="E326" s="61"/>
      <c r="F326" s="210"/>
      <c r="G326" s="210"/>
    </row>
    <row r="327" spans="1:7" s="31" customFormat="1">
      <c r="D327" s="61"/>
      <c r="E327" s="61"/>
      <c r="F327" s="210"/>
      <c r="G327" s="210"/>
    </row>
    <row r="328" spans="1:7" s="31" customFormat="1">
      <c r="D328" s="61"/>
      <c r="E328" s="61"/>
      <c r="F328" s="210"/>
      <c r="G328" s="210"/>
    </row>
    <row r="329" spans="1:7" s="31" customFormat="1">
      <c r="D329" s="61"/>
      <c r="E329" s="61"/>
      <c r="F329" s="210"/>
      <c r="G329" s="210"/>
    </row>
    <row r="330" spans="1:7" s="31" customFormat="1">
      <c r="D330" s="61"/>
      <c r="E330" s="61"/>
      <c r="F330" s="210"/>
      <c r="G330" s="210"/>
    </row>
    <row r="331" spans="1:7" s="31" customFormat="1">
      <c r="D331" s="61"/>
      <c r="E331" s="61"/>
      <c r="F331" s="210"/>
      <c r="G331" s="210"/>
    </row>
    <row r="332" spans="1:7" s="31" customFormat="1">
      <c r="A332" s="60"/>
      <c r="D332" s="61"/>
      <c r="E332" s="61"/>
      <c r="F332" s="210"/>
      <c r="G332" s="210"/>
    </row>
    <row r="333" spans="1:7" s="31" customFormat="1">
      <c r="A333" s="60"/>
      <c r="D333" s="61"/>
      <c r="E333" s="61"/>
      <c r="F333" s="210"/>
      <c r="G333" s="210"/>
    </row>
    <row r="334" spans="1:7" s="31" customFormat="1">
      <c r="A334" s="60"/>
      <c r="D334" s="61"/>
      <c r="E334" s="61"/>
      <c r="F334" s="210"/>
      <c r="G334" s="210"/>
    </row>
    <row r="335" spans="1:7" s="31" customFormat="1">
      <c r="A335" s="60"/>
      <c r="D335" s="61"/>
      <c r="E335" s="61"/>
      <c r="F335" s="210"/>
      <c r="G335" s="210"/>
    </row>
    <row r="336" spans="1:7" s="29" customFormat="1" ht="25.05" customHeight="1">
      <c r="A336" s="62"/>
      <c r="D336" s="63"/>
      <c r="E336" s="63"/>
      <c r="F336" s="212"/>
      <c r="G336" s="212"/>
    </row>
    <row r="337" spans="1:7" s="3" customFormat="1" ht="4.2">
      <c r="A337" s="45"/>
      <c r="D337" s="44"/>
      <c r="E337" s="44"/>
      <c r="F337" s="211"/>
      <c r="G337" s="211"/>
    </row>
    <row r="338" spans="1:7" s="3" customFormat="1" ht="4.2">
      <c r="A338" s="45"/>
      <c r="D338" s="44"/>
      <c r="E338" s="44"/>
      <c r="F338" s="211"/>
      <c r="G338" s="211"/>
    </row>
    <row r="339" spans="1:7">
      <c r="A339" s="46"/>
      <c r="B339" s="4"/>
      <c r="C339" s="4"/>
      <c r="D339" s="51"/>
      <c r="E339" s="51"/>
      <c r="F339" s="156"/>
      <c r="G339" s="156"/>
    </row>
    <row r="340" spans="1:7">
      <c r="A340" s="46"/>
      <c r="B340" s="4"/>
      <c r="C340" s="4"/>
      <c r="D340" s="51"/>
      <c r="E340" s="51"/>
      <c r="F340" s="156"/>
      <c r="G340" s="156"/>
    </row>
    <row r="341" spans="1:7">
      <c r="A341" s="46"/>
      <c r="B341" s="4"/>
      <c r="C341" s="4"/>
      <c r="D341" s="51"/>
      <c r="E341" s="51"/>
      <c r="F341" s="156"/>
      <c r="G341" s="156"/>
    </row>
    <row r="342" spans="1:7">
      <c r="A342" s="46"/>
      <c r="B342" s="4"/>
      <c r="C342" s="4"/>
      <c r="D342" s="51"/>
      <c r="E342" s="51"/>
      <c r="F342" s="156"/>
      <c r="G342" s="156"/>
    </row>
    <row r="343" spans="1:7">
      <c r="A343" s="46"/>
      <c r="B343" s="4"/>
      <c r="C343" s="4"/>
      <c r="D343" s="51"/>
      <c r="E343" s="51"/>
      <c r="F343" s="156"/>
      <c r="G343" s="156"/>
    </row>
    <row r="344" spans="1:7">
      <c r="A344" s="46"/>
      <c r="B344" s="4"/>
      <c r="C344" s="4"/>
      <c r="D344" s="51"/>
      <c r="E344" s="51"/>
      <c r="F344" s="156"/>
      <c r="G344" s="156"/>
    </row>
    <row r="345" spans="1:7">
      <c r="A345" s="46"/>
      <c r="B345" s="4"/>
      <c r="C345" s="4"/>
      <c r="D345" s="51"/>
      <c r="E345" s="51"/>
      <c r="F345" s="156"/>
      <c r="G345" s="156"/>
    </row>
    <row r="346" spans="1:7">
      <c r="A346" s="46"/>
      <c r="B346" s="4"/>
      <c r="C346" s="4"/>
      <c r="D346" s="51"/>
      <c r="E346" s="51"/>
      <c r="F346" s="156"/>
      <c r="G346" s="156"/>
    </row>
    <row r="347" spans="1:7">
      <c r="A347" s="46"/>
      <c r="B347" s="4"/>
      <c r="C347" s="4"/>
      <c r="D347" s="51"/>
      <c r="E347" s="51"/>
      <c r="F347" s="156"/>
      <c r="G347" s="156"/>
    </row>
    <row r="348" spans="1:7">
      <c r="A348" s="46"/>
      <c r="B348" s="4"/>
      <c r="C348" s="4"/>
      <c r="D348" s="51"/>
      <c r="E348" s="51"/>
      <c r="F348" s="156"/>
      <c r="G348" s="156"/>
    </row>
    <row r="349" spans="1:7">
      <c r="A349" s="46"/>
      <c r="B349" s="4"/>
      <c r="C349" s="4"/>
      <c r="D349" s="51"/>
      <c r="E349" s="51"/>
      <c r="F349" s="156"/>
      <c r="G349" s="156"/>
    </row>
    <row r="350" spans="1:7">
      <c r="A350" s="46"/>
      <c r="B350" s="4"/>
      <c r="C350" s="4"/>
      <c r="D350" s="51"/>
      <c r="E350" s="51"/>
      <c r="F350" s="156"/>
      <c r="G350" s="156"/>
    </row>
    <row r="351" spans="1:7">
      <c r="A351" s="46"/>
      <c r="B351" s="4"/>
      <c r="C351" s="4"/>
      <c r="D351" s="51"/>
      <c r="E351" s="51"/>
      <c r="F351" s="156"/>
      <c r="G351" s="156"/>
    </row>
    <row r="352" spans="1:7">
      <c r="A352" s="46"/>
      <c r="B352" s="4"/>
      <c r="C352" s="4"/>
      <c r="D352" s="51"/>
      <c r="E352" s="51"/>
      <c r="F352" s="156"/>
      <c r="G352" s="156"/>
    </row>
    <row r="353" spans="1:7">
      <c r="A353" s="46"/>
      <c r="B353" s="4"/>
      <c r="C353" s="4"/>
      <c r="D353" s="51"/>
      <c r="E353" s="51"/>
      <c r="F353" s="156"/>
      <c r="G353" s="156"/>
    </row>
    <row r="354" spans="1:7">
      <c r="A354" s="46"/>
      <c r="B354" s="4"/>
      <c r="C354" s="4"/>
      <c r="D354" s="51"/>
      <c r="E354" s="51"/>
      <c r="F354" s="156"/>
      <c r="G354" s="156"/>
    </row>
    <row r="355" spans="1:7">
      <c r="A355" s="46"/>
      <c r="B355" s="4"/>
      <c r="C355" s="4"/>
      <c r="D355" s="51"/>
      <c r="E355" s="51"/>
      <c r="F355" s="156"/>
      <c r="G355" s="156"/>
    </row>
    <row r="356" spans="1:7">
      <c r="A356" s="46"/>
      <c r="B356" s="4"/>
      <c r="C356" s="4"/>
      <c r="D356" s="51"/>
      <c r="E356" s="51"/>
      <c r="F356" s="156"/>
      <c r="G356" s="156"/>
    </row>
    <row r="357" spans="1:7">
      <c r="A357" s="46"/>
      <c r="B357" s="4"/>
      <c r="C357" s="4"/>
      <c r="D357" s="51"/>
      <c r="E357" s="51"/>
      <c r="F357" s="156"/>
      <c r="G357" s="156"/>
    </row>
    <row r="358" spans="1:7">
      <c r="A358" s="46"/>
      <c r="B358" s="4"/>
      <c r="C358" s="4"/>
      <c r="D358" s="51"/>
      <c r="E358" s="51"/>
      <c r="F358" s="156"/>
      <c r="G358" s="156"/>
    </row>
    <row r="359" spans="1:7">
      <c r="A359" s="46"/>
      <c r="B359" s="4"/>
      <c r="C359" s="4"/>
      <c r="D359" s="51"/>
      <c r="E359" s="51"/>
      <c r="F359" s="156"/>
      <c r="G359" s="156"/>
    </row>
    <row r="360" spans="1:7">
      <c r="A360" s="46"/>
      <c r="B360" s="4"/>
      <c r="C360" s="4"/>
      <c r="D360" s="51"/>
      <c r="E360" s="51"/>
      <c r="F360" s="156"/>
      <c r="G360" s="156"/>
    </row>
    <row r="361" spans="1:7">
      <c r="A361" s="46"/>
      <c r="B361" s="4"/>
      <c r="C361" s="4"/>
      <c r="D361" s="51"/>
      <c r="E361" s="51"/>
      <c r="F361" s="156"/>
      <c r="G361" s="156"/>
    </row>
    <row r="362" spans="1:7">
      <c r="A362" s="46"/>
      <c r="B362" s="4"/>
      <c r="C362" s="4"/>
      <c r="D362" s="51"/>
      <c r="E362" s="51"/>
      <c r="F362" s="156"/>
      <c r="G362" s="156"/>
    </row>
    <row r="363" spans="1:7">
      <c r="A363" s="46"/>
      <c r="B363" s="4"/>
      <c r="C363" s="4"/>
      <c r="D363" s="51"/>
      <c r="E363" s="51"/>
      <c r="F363" s="156"/>
      <c r="G363" s="156"/>
    </row>
    <row r="364" spans="1:7">
      <c r="A364" s="46"/>
      <c r="B364" s="4"/>
      <c r="C364" s="4"/>
      <c r="D364" s="51"/>
      <c r="E364" s="51"/>
      <c r="F364" s="156"/>
      <c r="G364" s="156"/>
    </row>
    <row r="365" spans="1:7">
      <c r="A365" s="46"/>
      <c r="B365" s="4"/>
      <c r="C365" s="4"/>
      <c r="D365" s="51"/>
      <c r="E365" s="51"/>
      <c r="F365" s="156"/>
      <c r="G365" s="156"/>
    </row>
    <row r="366" spans="1:7">
      <c r="A366" s="46"/>
      <c r="B366" s="4"/>
      <c r="C366" s="4"/>
      <c r="D366" s="51"/>
      <c r="E366" s="51"/>
      <c r="F366" s="156"/>
      <c r="G366" s="156"/>
    </row>
    <row r="367" spans="1:7">
      <c r="A367" s="46"/>
      <c r="B367" s="4"/>
      <c r="C367" s="4"/>
      <c r="D367" s="51"/>
      <c r="E367" s="51"/>
      <c r="F367" s="156"/>
      <c r="G367" s="156"/>
    </row>
    <row r="368" spans="1:7">
      <c r="A368" s="46"/>
      <c r="B368" s="4"/>
      <c r="C368" s="4"/>
      <c r="D368" s="51"/>
      <c r="E368" s="51"/>
      <c r="F368" s="156"/>
      <c r="G368" s="156"/>
    </row>
    <row r="369" spans="1:7">
      <c r="A369" s="46"/>
      <c r="B369" s="4"/>
      <c r="C369" s="4"/>
      <c r="D369" s="51"/>
      <c r="E369" s="51"/>
      <c r="F369" s="156"/>
      <c r="G369" s="156"/>
    </row>
    <row r="370" spans="1:7">
      <c r="A370" s="46"/>
      <c r="B370" s="4"/>
      <c r="C370" s="4"/>
      <c r="D370" s="51"/>
      <c r="E370" s="51"/>
      <c r="F370" s="156"/>
      <c r="G370" s="156"/>
    </row>
    <row r="371" spans="1:7">
      <c r="A371" s="46"/>
      <c r="B371" s="4"/>
      <c r="C371" s="4"/>
      <c r="D371" s="51"/>
      <c r="E371" s="51"/>
      <c r="F371" s="156"/>
      <c r="G371" s="156"/>
    </row>
    <row r="372" spans="1:7">
      <c r="A372" s="46"/>
      <c r="B372" s="4"/>
      <c r="C372" s="4"/>
      <c r="D372" s="51"/>
      <c r="E372" s="51"/>
      <c r="F372" s="156"/>
      <c r="G372" s="156"/>
    </row>
    <row r="373" spans="1:7">
      <c r="A373" s="46"/>
      <c r="B373" s="4"/>
      <c r="C373" s="4"/>
      <c r="D373" s="51"/>
      <c r="E373" s="51"/>
      <c r="F373" s="156"/>
      <c r="G373" s="156"/>
    </row>
    <row r="374" spans="1:7">
      <c r="A374" s="46"/>
      <c r="B374" s="4"/>
      <c r="C374" s="4"/>
      <c r="D374" s="51"/>
      <c r="E374" s="51"/>
      <c r="F374" s="156"/>
      <c r="G374" s="156"/>
    </row>
    <row r="375" spans="1:7">
      <c r="A375" s="46"/>
      <c r="B375" s="4"/>
      <c r="C375" s="4"/>
      <c r="D375" s="51"/>
      <c r="E375" s="51"/>
      <c r="F375" s="156"/>
      <c r="G375" s="156"/>
    </row>
    <row r="376" spans="1:7">
      <c r="A376" s="46"/>
      <c r="B376" s="4"/>
      <c r="C376" s="4"/>
      <c r="D376" s="51"/>
      <c r="E376" s="51"/>
      <c r="F376" s="156"/>
      <c r="G376" s="156"/>
    </row>
    <row r="377" spans="1:7">
      <c r="A377" s="46"/>
      <c r="B377" s="4"/>
      <c r="C377" s="4"/>
      <c r="D377" s="51"/>
      <c r="E377" s="51"/>
      <c r="F377" s="156"/>
      <c r="G377" s="156"/>
    </row>
    <row r="378" spans="1:7">
      <c r="A378" s="46"/>
      <c r="B378" s="4"/>
      <c r="C378" s="4"/>
      <c r="D378" s="51"/>
      <c r="E378" s="51"/>
      <c r="F378" s="156"/>
      <c r="G378" s="156"/>
    </row>
    <row r="379" spans="1:7">
      <c r="A379" s="46"/>
      <c r="B379" s="4"/>
      <c r="C379" s="4"/>
      <c r="D379" s="51"/>
      <c r="E379" s="51"/>
      <c r="F379" s="156"/>
      <c r="G379" s="156"/>
    </row>
    <row r="380" spans="1:7">
      <c r="A380" s="46"/>
      <c r="B380" s="4"/>
      <c r="C380" s="4"/>
      <c r="D380" s="51"/>
      <c r="E380" s="51"/>
      <c r="F380" s="156"/>
      <c r="G380" s="156"/>
    </row>
    <row r="381" spans="1:7">
      <c r="A381" s="46"/>
      <c r="B381" s="4"/>
      <c r="C381" s="4"/>
      <c r="D381" s="51"/>
      <c r="E381" s="51"/>
      <c r="F381" s="156"/>
      <c r="G381" s="156"/>
    </row>
    <row r="382" spans="1:7">
      <c r="A382" s="46"/>
      <c r="B382" s="4"/>
      <c r="C382" s="4"/>
      <c r="D382" s="51"/>
      <c r="E382" s="51"/>
      <c r="F382" s="156"/>
      <c r="G382" s="156"/>
    </row>
    <row r="383" spans="1:7">
      <c r="A383" s="46"/>
      <c r="B383" s="4"/>
      <c r="C383" s="4"/>
      <c r="D383" s="51"/>
      <c r="E383" s="51"/>
      <c r="F383" s="156"/>
      <c r="G383" s="156"/>
    </row>
    <row r="384" spans="1:7">
      <c r="A384" s="46"/>
      <c r="B384" s="4"/>
      <c r="C384" s="4"/>
      <c r="D384" s="51"/>
      <c r="E384" s="51"/>
      <c r="F384" s="156"/>
      <c r="G384" s="156"/>
    </row>
    <row r="385" spans="1:7">
      <c r="A385" s="46"/>
      <c r="B385" s="4"/>
      <c r="C385" s="4"/>
      <c r="D385" s="51"/>
      <c r="E385" s="51"/>
      <c r="F385" s="156"/>
      <c r="G385" s="156"/>
    </row>
    <row r="386" spans="1:7">
      <c r="A386" s="46"/>
      <c r="B386" s="4"/>
      <c r="C386" s="4"/>
      <c r="D386" s="51"/>
      <c r="E386" s="51"/>
      <c r="F386" s="156"/>
      <c r="G386" s="156"/>
    </row>
    <row r="387" spans="1:7">
      <c r="A387" s="46"/>
      <c r="B387" s="4"/>
      <c r="C387" s="4"/>
      <c r="D387" s="51"/>
      <c r="E387" s="51"/>
      <c r="F387" s="156"/>
      <c r="G387" s="156"/>
    </row>
    <row r="388" spans="1:7">
      <c r="A388" s="46"/>
      <c r="B388" s="4"/>
      <c r="C388" s="4"/>
      <c r="D388" s="51"/>
      <c r="E388" s="51"/>
      <c r="F388" s="156"/>
      <c r="G388" s="156"/>
    </row>
    <row r="389" spans="1:7">
      <c r="A389" s="46"/>
      <c r="B389" s="4"/>
      <c r="C389" s="4"/>
      <c r="D389" s="51"/>
      <c r="E389" s="51"/>
      <c r="F389" s="156"/>
      <c r="G389" s="156"/>
    </row>
    <row r="390" spans="1:7">
      <c r="A390" s="46"/>
      <c r="B390" s="4"/>
      <c r="C390" s="4"/>
      <c r="D390" s="51"/>
      <c r="E390" s="51"/>
      <c r="F390" s="156"/>
      <c r="G390" s="156"/>
    </row>
    <row r="391" spans="1:7">
      <c r="A391" s="46"/>
      <c r="B391" s="4"/>
      <c r="C391" s="4"/>
      <c r="D391" s="51"/>
      <c r="E391" s="51"/>
      <c r="F391" s="156"/>
      <c r="G391" s="156"/>
    </row>
    <row r="392" spans="1:7">
      <c r="A392" s="46"/>
      <c r="B392" s="4"/>
      <c r="C392" s="4"/>
      <c r="D392" s="51"/>
      <c r="E392" s="51"/>
      <c r="F392" s="156"/>
      <c r="G392" s="156"/>
    </row>
    <row r="393" spans="1:7">
      <c r="A393" s="46"/>
      <c r="B393" s="4"/>
      <c r="C393" s="4"/>
      <c r="D393" s="51"/>
      <c r="E393" s="51"/>
      <c r="F393" s="156"/>
      <c r="G393" s="156"/>
    </row>
    <row r="394" spans="1:7">
      <c r="A394" s="46"/>
      <c r="B394" s="4"/>
      <c r="C394" s="4"/>
      <c r="D394" s="51"/>
      <c r="E394" s="51"/>
      <c r="F394" s="156"/>
      <c r="G394" s="156"/>
    </row>
    <row r="395" spans="1:7">
      <c r="A395" s="46"/>
      <c r="B395" s="4"/>
      <c r="C395" s="4"/>
      <c r="D395" s="51"/>
      <c r="E395" s="51"/>
      <c r="F395" s="156"/>
      <c r="G395" s="156"/>
    </row>
    <row r="396" spans="1:7">
      <c r="A396" s="46"/>
      <c r="B396" s="4"/>
      <c r="C396" s="4"/>
      <c r="D396" s="51"/>
      <c r="E396" s="51"/>
      <c r="F396" s="156"/>
      <c r="G396" s="156"/>
    </row>
    <row r="397" spans="1:7">
      <c r="A397" s="46"/>
      <c r="B397" s="4"/>
      <c r="C397" s="4"/>
      <c r="D397" s="51"/>
      <c r="E397" s="51"/>
      <c r="F397" s="156"/>
      <c r="G397" s="156"/>
    </row>
    <row r="398" spans="1:7">
      <c r="A398" s="46"/>
      <c r="B398" s="4"/>
      <c r="C398" s="4"/>
      <c r="D398" s="51"/>
      <c r="E398" s="51"/>
      <c r="F398" s="156"/>
      <c r="G398" s="156"/>
    </row>
    <row r="399" spans="1:7">
      <c r="A399" s="46"/>
      <c r="B399" s="4"/>
      <c r="C399" s="4"/>
      <c r="D399" s="51"/>
      <c r="E399" s="51"/>
      <c r="F399" s="156"/>
      <c r="G399" s="156"/>
    </row>
    <row r="400" spans="1:7">
      <c r="A400" s="46"/>
      <c r="B400" s="4"/>
      <c r="C400" s="4"/>
      <c r="D400" s="51"/>
      <c r="E400" s="51"/>
      <c r="F400" s="156"/>
      <c r="G400" s="156"/>
    </row>
    <row r="401" spans="1:7">
      <c r="A401" s="46"/>
      <c r="B401" s="4"/>
      <c r="C401" s="4"/>
      <c r="D401" s="51"/>
      <c r="E401" s="51"/>
      <c r="F401" s="156"/>
      <c r="G401" s="156"/>
    </row>
    <row r="402" spans="1:7">
      <c r="A402" s="46"/>
      <c r="B402" s="4"/>
      <c r="C402" s="4"/>
      <c r="D402" s="51"/>
      <c r="E402" s="51"/>
      <c r="F402" s="156"/>
      <c r="G402" s="156"/>
    </row>
    <row r="403" spans="1:7">
      <c r="A403" s="46"/>
      <c r="B403" s="4"/>
      <c r="C403" s="4"/>
      <c r="D403" s="51"/>
      <c r="E403" s="51"/>
      <c r="F403" s="156"/>
      <c r="G403" s="156"/>
    </row>
    <row r="404" spans="1:7">
      <c r="A404" s="46"/>
      <c r="B404" s="4"/>
      <c r="C404" s="4"/>
      <c r="D404" s="51"/>
      <c r="E404" s="51"/>
      <c r="F404" s="156"/>
      <c r="G404" s="156"/>
    </row>
    <row r="405" spans="1:7">
      <c r="A405" s="46"/>
      <c r="B405" s="4"/>
      <c r="C405" s="4"/>
      <c r="D405" s="51"/>
      <c r="E405" s="51"/>
      <c r="F405" s="156"/>
      <c r="G405" s="156"/>
    </row>
    <row r="406" spans="1:7">
      <c r="A406" s="46"/>
      <c r="B406" s="4"/>
      <c r="C406" s="4"/>
      <c r="D406" s="51"/>
      <c r="E406" s="51"/>
      <c r="F406" s="156"/>
      <c r="G406" s="156"/>
    </row>
    <row r="407" spans="1:7">
      <c r="A407" s="46"/>
      <c r="B407" s="4"/>
      <c r="C407" s="4"/>
      <c r="D407" s="51"/>
      <c r="E407" s="51"/>
      <c r="F407" s="156"/>
      <c r="G407" s="156"/>
    </row>
    <row r="408" spans="1:7">
      <c r="A408" s="46"/>
      <c r="B408" s="4"/>
      <c r="C408" s="4"/>
      <c r="D408" s="51"/>
      <c r="E408" s="51"/>
      <c r="F408" s="156"/>
      <c r="G408" s="156"/>
    </row>
    <row r="409" spans="1:7">
      <c r="A409" s="46"/>
      <c r="B409" s="4"/>
      <c r="C409" s="4"/>
      <c r="D409" s="51"/>
      <c r="E409" s="51"/>
      <c r="F409" s="156"/>
      <c r="G409" s="156"/>
    </row>
    <row r="410" spans="1:7">
      <c r="A410" s="46"/>
      <c r="B410" s="4"/>
      <c r="C410" s="4"/>
      <c r="D410" s="51"/>
      <c r="E410" s="51"/>
      <c r="F410" s="156"/>
      <c r="G410" s="156"/>
    </row>
    <row r="411" spans="1:7">
      <c r="A411" s="46"/>
      <c r="B411" s="4"/>
      <c r="C411" s="4"/>
      <c r="D411" s="51"/>
      <c r="E411" s="51"/>
      <c r="F411" s="156"/>
      <c r="G411" s="156"/>
    </row>
    <row r="412" spans="1:7">
      <c r="A412" s="46"/>
      <c r="B412" s="4"/>
      <c r="C412" s="4"/>
      <c r="D412" s="51"/>
      <c r="E412" s="51"/>
      <c r="F412" s="156"/>
      <c r="G412" s="156"/>
    </row>
    <row r="413" spans="1:7">
      <c r="A413" s="46"/>
      <c r="B413" s="4"/>
      <c r="C413" s="4"/>
      <c r="D413" s="51"/>
      <c r="E413" s="51"/>
      <c r="F413" s="156"/>
      <c r="G413" s="156"/>
    </row>
    <row r="414" spans="1:7">
      <c r="A414" s="46"/>
      <c r="B414" s="4"/>
      <c r="C414" s="4"/>
      <c r="D414" s="51"/>
      <c r="E414" s="51"/>
      <c r="F414" s="156"/>
      <c r="G414" s="156"/>
    </row>
    <row r="415" spans="1:7">
      <c r="A415" s="46"/>
      <c r="B415" s="4"/>
      <c r="C415" s="4"/>
      <c r="D415" s="51"/>
      <c r="E415" s="51"/>
      <c r="F415" s="156"/>
      <c r="G415" s="156"/>
    </row>
    <row r="416" spans="1:7">
      <c r="A416" s="46"/>
      <c r="B416" s="4"/>
      <c r="C416" s="4"/>
      <c r="D416" s="51"/>
      <c r="E416" s="51"/>
      <c r="F416" s="156"/>
      <c r="G416" s="156"/>
    </row>
    <row r="417" spans="1:7">
      <c r="A417" s="46"/>
      <c r="B417" s="4"/>
      <c r="C417" s="4"/>
      <c r="D417" s="51"/>
      <c r="E417" s="51"/>
      <c r="F417" s="156"/>
      <c r="G417" s="156"/>
    </row>
    <row r="418" spans="1:7">
      <c r="A418" s="46"/>
      <c r="B418" s="4"/>
      <c r="C418" s="4"/>
      <c r="D418" s="51"/>
      <c r="E418" s="51"/>
      <c r="F418" s="156"/>
      <c r="G418" s="156"/>
    </row>
    <row r="419" spans="1:7">
      <c r="A419" s="46"/>
      <c r="B419" s="4"/>
      <c r="C419" s="4"/>
      <c r="D419" s="51"/>
      <c r="E419" s="51"/>
      <c r="F419" s="156"/>
      <c r="G419" s="156"/>
    </row>
    <row r="420" spans="1:7">
      <c r="A420" s="46"/>
      <c r="B420" s="4"/>
      <c r="C420" s="4"/>
      <c r="D420" s="51"/>
      <c r="E420" s="51"/>
      <c r="F420" s="156"/>
      <c r="G420" s="156"/>
    </row>
    <row r="421" spans="1:7">
      <c r="A421" s="46"/>
      <c r="B421" s="4"/>
      <c r="C421" s="4"/>
      <c r="D421" s="51"/>
      <c r="E421" s="51"/>
      <c r="F421" s="156"/>
      <c r="G421" s="156"/>
    </row>
    <row r="422" spans="1:7">
      <c r="A422" s="46"/>
      <c r="B422" s="4"/>
      <c r="C422" s="4"/>
      <c r="D422" s="51"/>
      <c r="E422" s="51"/>
      <c r="F422" s="156"/>
      <c r="G422" s="156"/>
    </row>
    <row r="423" spans="1:7">
      <c r="A423" s="46"/>
      <c r="B423" s="4"/>
      <c r="C423" s="4"/>
      <c r="D423" s="51"/>
      <c r="E423" s="51"/>
      <c r="F423" s="156"/>
      <c r="G423" s="156"/>
    </row>
    <row r="424" spans="1:7">
      <c r="A424" s="46"/>
      <c r="B424" s="4"/>
      <c r="C424" s="4"/>
      <c r="D424" s="51"/>
      <c r="E424" s="51"/>
      <c r="F424" s="156"/>
      <c r="G424" s="156"/>
    </row>
    <row r="425" spans="1:7">
      <c r="A425" s="46"/>
      <c r="B425" s="4"/>
      <c r="C425" s="4"/>
      <c r="D425" s="51"/>
      <c r="E425" s="51"/>
      <c r="F425" s="156"/>
      <c r="G425" s="156"/>
    </row>
    <row r="426" spans="1:7">
      <c r="A426" s="46"/>
      <c r="B426" s="4"/>
      <c r="C426" s="4"/>
      <c r="D426" s="51"/>
      <c r="E426" s="51"/>
      <c r="F426" s="156"/>
      <c r="G426" s="156"/>
    </row>
    <row r="427" spans="1:7">
      <c r="A427" s="46"/>
      <c r="B427" s="4"/>
      <c r="C427" s="4"/>
      <c r="D427" s="51"/>
      <c r="E427" s="51"/>
      <c r="F427" s="156"/>
      <c r="G427" s="156"/>
    </row>
    <row r="428" spans="1:7">
      <c r="A428" s="46"/>
      <c r="B428" s="4"/>
      <c r="C428" s="4"/>
      <c r="D428" s="51"/>
      <c r="E428" s="51"/>
      <c r="F428" s="156"/>
      <c r="G428" s="156"/>
    </row>
    <row r="429" spans="1:7">
      <c r="A429" s="46"/>
      <c r="B429" s="4"/>
      <c r="C429" s="4"/>
      <c r="D429" s="51"/>
      <c r="E429" s="51"/>
      <c r="F429" s="156"/>
      <c r="G429" s="156"/>
    </row>
    <row r="430" spans="1:7">
      <c r="A430" s="46"/>
      <c r="B430" s="4"/>
      <c r="C430" s="4"/>
      <c r="D430" s="51"/>
      <c r="E430" s="51"/>
      <c r="F430" s="156"/>
      <c r="G430" s="156"/>
    </row>
    <row r="431" spans="1:7">
      <c r="A431" s="46"/>
      <c r="B431" s="4"/>
      <c r="C431" s="4"/>
      <c r="D431" s="51"/>
      <c r="E431" s="51"/>
      <c r="F431" s="156"/>
      <c r="G431" s="156"/>
    </row>
    <row r="432" spans="1:7">
      <c r="A432" s="46"/>
      <c r="B432" s="4"/>
      <c r="C432" s="4"/>
      <c r="D432" s="51"/>
      <c r="E432" s="51"/>
      <c r="F432" s="156"/>
      <c r="G432" s="156"/>
    </row>
    <row r="433" spans="1:7">
      <c r="A433" s="46"/>
      <c r="B433" s="4"/>
      <c r="C433" s="4"/>
      <c r="D433" s="51"/>
      <c r="E433" s="51"/>
      <c r="F433" s="156"/>
      <c r="G433" s="156"/>
    </row>
    <row r="434" spans="1:7">
      <c r="A434" s="46"/>
      <c r="B434" s="4"/>
      <c r="C434" s="4"/>
      <c r="D434" s="51"/>
      <c r="E434" s="51"/>
      <c r="F434" s="156"/>
      <c r="G434" s="156"/>
    </row>
    <row r="435" spans="1:7">
      <c r="A435" s="46"/>
      <c r="B435" s="4"/>
      <c r="C435" s="4"/>
      <c r="D435" s="51"/>
      <c r="E435" s="51"/>
      <c r="F435" s="156"/>
      <c r="G435" s="156"/>
    </row>
    <row r="436" spans="1:7">
      <c r="A436" s="46"/>
      <c r="B436" s="4"/>
      <c r="C436" s="4"/>
      <c r="D436" s="51"/>
      <c r="E436" s="51"/>
      <c r="F436" s="156"/>
      <c r="G436" s="156"/>
    </row>
    <row r="437" spans="1:7">
      <c r="A437" s="46"/>
      <c r="B437" s="4"/>
      <c r="C437" s="4"/>
      <c r="D437" s="51"/>
      <c r="E437" s="51"/>
      <c r="F437" s="156"/>
      <c r="G437" s="156"/>
    </row>
    <row r="438" spans="1:7">
      <c r="A438" s="46"/>
      <c r="B438" s="4"/>
      <c r="C438" s="4"/>
      <c r="D438" s="51"/>
      <c r="E438" s="51"/>
      <c r="F438" s="156"/>
      <c r="G438" s="156"/>
    </row>
    <row r="439" spans="1:7">
      <c r="A439" s="46"/>
      <c r="B439" s="4"/>
      <c r="C439" s="4"/>
      <c r="D439" s="51"/>
      <c r="E439" s="51"/>
      <c r="F439" s="156"/>
      <c r="G439" s="156"/>
    </row>
    <row r="440" spans="1:7">
      <c r="A440" s="46"/>
      <c r="B440" s="4"/>
      <c r="C440" s="4"/>
      <c r="D440" s="51"/>
      <c r="E440" s="51"/>
      <c r="F440" s="156"/>
      <c r="G440" s="156"/>
    </row>
    <row r="441" spans="1:7">
      <c r="A441" s="46"/>
      <c r="B441" s="4"/>
      <c r="C441" s="4"/>
      <c r="D441" s="51"/>
      <c r="E441" s="51"/>
      <c r="F441" s="156"/>
      <c r="G441" s="156"/>
    </row>
    <row r="442" spans="1:7">
      <c r="A442" s="46"/>
      <c r="B442" s="4"/>
      <c r="C442" s="4"/>
      <c r="D442" s="51"/>
      <c r="E442" s="51"/>
      <c r="F442" s="156"/>
      <c r="G442" s="156"/>
    </row>
    <row r="443" spans="1:7">
      <c r="A443" s="46"/>
      <c r="B443" s="4"/>
      <c r="C443" s="4"/>
      <c r="D443" s="51"/>
      <c r="E443" s="51"/>
      <c r="F443" s="156"/>
      <c r="G443" s="156"/>
    </row>
    <row r="444" spans="1:7">
      <c r="A444" s="46"/>
      <c r="B444" s="4"/>
      <c r="C444" s="4"/>
      <c r="D444" s="51"/>
      <c r="E444" s="51"/>
      <c r="F444" s="156"/>
      <c r="G444" s="156"/>
    </row>
    <row r="445" spans="1:7">
      <c r="A445" s="46"/>
      <c r="B445" s="4"/>
      <c r="C445" s="4"/>
      <c r="D445" s="51"/>
      <c r="E445" s="51"/>
      <c r="F445" s="156"/>
      <c r="G445" s="156"/>
    </row>
    <row r="446" spans="1:7">
      <c r="A446" s="46"/>
      <c r="B446" s="4"/>
      <c r="C446" s="4"/>
      <c r="D446" s="51"/>
      <c r="E446" s="51"/>
      <c r="F446" s="156"/>
      <c r="G446" s="156"/>
    </row>
    <row r="447" spans="1:7">
      <c r="A447" s="46"/>
      <c r="B447" s="4"/>
      <c r="C447" s="4"/>
      <c r="D447" s="51"/>
      <c r="E447" s="51"/>
      <c r="F447" s="156"/>
      <c r="G447" s="156"/>
    </row>
    <row r="448" spans="1:7">
      <c r="A448" s="46"/>
      <c r="B448" s="4"/>
      <c r="C448" s="4"/>
      <c r="D448" s="51"/>
      <c r="E448" s="51"/>
      <c r="F448" s="156"/>
      <c r="G448" s="156"/>
    </row>
    <row r="449" spans="1:7">
      <c r="A449" s="46"/>
      <c r="B449" s="4"/>
      <c r="C449" s="4"/>
      <c r="D449" s="51"/>
      <c r="E449" s="51"/>
      <c r="F449" s="156"/>
      <c r="G449" s="156"/>
    </row>
    <row r="450" spans="1:7">
      <c r="A450" s="46"/>
      <c r="B450" s="4"/>
      <c r="C450" s="4"/>
      <c r="D450" s="51"/>
      <c r="E450" s="51"/>
      <c r="F450" s="156"/>
      <c r="G450" s="156"/>
    </row>
    <row r="451" spans="1:7">
      <c r="A451" s="46"/>
      <c r="B451" s="4"/>
      <c r="C451" s="4"/>
      <c r="D451" s="51"/>
      <c r="E451" s="51"/>
      <c r="F451" s="156"/>
      <c r="G451" s="156"/>
    </row>
    <row r="452" spans="1:7">
      <c r="A452" s="46"/>
      <c r="B452" s="4"/>
      <c r="C452" s="4"/>
      <c r="D452" s="51"/>
      <c r="E452" s="51"/>
      <c r="F452" s="156"/>
      <c r="G452" s="156"/>
    </row>
    <row r="453" spans="1:7">
      <c r="A453" s="46"/>
      <c r="B453" s="4"/>
      <c r="C453" s="4"/>
      <c r="D453" s="51"/>
      <c r="E453" s="51"/>
      <c r="F453" s="156"/>
      <c r="G453" s="156"/>
    </row>
    <row r="454" spans="1:7">
      <c r="A454" s="46"/>
      <c r="B454" s="4"/>
      <c r="C454" s="4"/>
      <c r="D454" s="51"/>
      <c r="E454" s="51"/>
      <c r="F454" s="156"/>
      <c r="G454" s="156"/>
    </row>
    <row r="455" spans="1:7">
      <c r="A455" s="46"/>
      <c r="B455" s="4"/>
      <c r="C455" s="4"/>
      <c r="D455" s="51"/>
      <c r="E455" s="51"/>
      <c r="F455" s="156"/>
      <c r="G455" s="156"/>
    </row>
    <row r="456" spans="1:7">
      <c r="A456" s="46"/>
      <c r="B456" s="4"/>
      <c r="C456" s="4"/>
      <c r="D456" s="51"/>
      <c r="E456" s="51"/>
      <c r="F456" s="156"/>
      <c r="G456" s="156"/>
    </row>
    <row r="457" spans="1:7">
      <c r="A457" s="46"/>
      <c r="B457" s="4"/>
      <c r="C457" s="4"/>
      <c r="D457" s="51"/>
      <c r="E457" s="51"/>
      <c r="F457" s="156"/>
      <c r="G457" s="156"/>
    </row>
    <row r="458" spans="1:7">
      <c r="A458" s="46"/>
      <c r="B458" s="4"/>
      <c r="C458" s="4"/>
      <c r="D458" s="51"/>
      <c r="E458" s="51"/>
      <c r="F458" s="156"/>
      <c r="G458" s="156"/>
    </row>
    <row r="459" spans="1:7">
      <c r="A459" s="46"/>
      <c r="B459" s="4"/>
      <c r="C459" s="4"/>
      <c r="D459" s="51"/>
      <c r="E459" s="51"/>
      <c r="F459" s="156"/>
      <c r="G459" s="156"/>
    </row>
    <row r="460" spans="1:7">
      <c r="A460" s="46"/>
      <c r="B460" s="4"/>
      <c r="C460" s="4"/>
      <c r="D460" s="51"/>
      <c r="E460" s="51"/>
      <c r="F460" s="156"/>
      <c r="G460" s="156"/>
    </row>
    <row r="461" spans="1:7">
      <c r="A461" s="46"/>
      <c r="B461" s="4"/>
      <c r="C461" s="4"/>
      <c r="D461" s="51"/>
      <c r="E461" s="51"/>
      <c r="F461" s="156"/>
      <c r="G461" s="156"/>
    </row>
    <row r="462" spans="1:7">
      <c r="A462" s="46"/>
      <c r="B462" s="4"/>
      <c r="C462" s="4"/>
      <c r="D462" s="51"/>
      <c r="E462" s="51"/>
      <c r="F462" s="156"/>
      <c r="G462" s="156"/>
    </row>
    <row r="463" spans="1:7">
      <c r="A463" s="46"/>
      <c r="B463" s="4"/>
      <c r="C463" s="4"/>
      <c r="D463" s="51"/>
      <c r="E463" s="51"/>
      <c r="F463" s="156"/>
      <c r="G463" s="156"/>
    </row>
    <row r="464" spans="1:7">
      <c r="A464" s="46"/>
      <c r="B464" s="4"/>
      <c r="C464" s="4"/>
      <c r="D464" s="51"/>
      <c r="E464" s="51"/>
      <c r="F464" s="156"/>
      <c r="G464" s="156"/>
    </row>
    <row r="465" spans="1:7">
      <c r="A465" s="46"/>
      <c r="B465" s="4"/>
      <c r="C465" s="4"/>
      <c r="D465" s="51"/>
      <c r="E465" s="51"/>
      <c r="F465" s="156"/>
      <c r="G465" s="156"/>
    </row>
    <row r="466" spans="1:7">
      <c r="A466" s="46"/>
      <c r="B466" s="4"/>
      <c r="C466" s="4"/>
      <c r="D466" s="51"/>
      <c r="E466" s="51"/>
      <c r="F466" s="156"/>
      <c r="G466" s="156"/>
    </row>
    <row r="467" spans="1:7">
      <c r="A467" s="46"/>
      <c r="B467" s="4"/>
      <c r="C467" s="4"/>
      <c r="D467" s="51"/>
      <c r="E467" s="51"/>
      <c r="F467" s="156"/>
      <c r="G467" s="156"/>
    </row>
    <row r="468" spans="1:7">
      <c r="A468" s="46"/>
      <c r="B468" s="4"/>
      <c r="C468" s="4"/>
      <c r="D468" s="51"/>
      <c r="E468" s="51"/>
      <c r="F468" s="156"/>
      <c r="G468" s="156"/>
    </row>
    <row r="469" spans="1:7">
      <c r="A469" s="46"/>
      <c r="B469" s="4"/>
      <c r="C469" s="4"/>
      <c r="D469" s="51"/>
      <c r="E469" s="51"/>
      <c r="F469" s="156"/>
      <c r="G469" s="156"/>
    </row>
    <row r="470" spans="1:7">
      <c r="A470" s="46"/>
      <c r="B470" s="4"/>
      <c r="C470" s="4"/>
      <c r="D470" s="51"/>
      <c r="E470" s="51"/>
      <c r="F470" s="156"/>
      <c r="G470" s="156"/>
    </row>
    <row r="471" spans="1:7">
      <c r="A471" s="46"/>
      <c r="B471" s="4"/>
      <c r="C471" s="4"/>
      <c r="D471" s="51"/>
      <c r="E471" s="51"/>
      <c r="F471" s="156"/>
      <c r="G471" s="156"/>
    </row>
    <row r="472" spans="1:7">
      <c r="A472" s="46"/>
      <c r="B472" s="4"/>
      <c r="C472" s="4"/>
      <c r="D472" s="51"/>
      <c r="E472" s="51"/>
      <c r="F472" s="156"/>
      <c r="G472" s="156"/>
    </row>
    <row r="473" spans="1:7">
      <c r="A473" s="46"/>
      <c r="B473" s="4"/>
      <c r="C473" s="4"/>
      <c r="D473" s="51"/>
      <c r="E473" s="51"/>
      <c r="F473" s="156"/>
      <c r="G473" s="156"/>
    </row>
    <row r="474" spans="1:7">
      <c r="A474" s="46"/>
      <c r="B474" s="4"/>
      <c r="C474" s="4"/>
      <c r="D474" s="51"/>
      <c r="E474" s="51"/>
      <c r="F474" s="156"/>
      <c r="G474" s="156"/>
    </row>
    <row r="475" spans="1:7">
      <c r="A475" s="46"/>
      <c r="B475" s="4"/>
      <c r="C475" s="4"/>
      <c r="D475" s="51"/>
      <c r="E475" s="51"/>
      <c r="F475" s="156"/>
      <c r="G475" s="156"/>
    </row>
    <row r="476" spans="1:7">
      <c r="A476" s="46"/>
      <c r="B476" s="4"/>
      <c r="C476" s="4"/>
      <c r="D476" s="51"/>
      <c r="E476" s="51"/>
      <c r="F476" s="156"/>
      <c r="G476" s="156"/>
    </row>
    <row r="477" spans="1:7">
      <c r="A477" s="46"/>
      <c r="B477" s="4"/>
      <c r="C477" s="4"/>
      <c r="D477" s="51"/>
      <c r="E477" s="51"/>
      <c r="F477" s="156"/>
      <c r="G477" s="156"/>
    </row>
    <row r="478" spans="1:7">
      <c r="A478" s="46"/>
      <c r="B478" s="4"/>
      <c r="C478" s="4"/>
      <c r="D478" s="51"/>
      <c r="E478" s="51"/>
      <c r="F478" s="156"/>
      <c r="G478" s="156"/>
    </row>
    <row r="479" spans="1:7">
      <c r="A479" s="46"/>
      <c r="B479" s="4"/>
      <c r="C479" s="4"/>
      <c r="D479" s="51"/>
      <c r="E479" s="51"/>
      <c r="F479" s="156"/>
      <c r="G479" s="156"/>
    </row>
    <row r="480" spans="1:7">
      <c r="A480" s="46"/>
      <c r="B480" s="4"/>
      <c r="C480" s="4"/>
      <c r="D480" s="51"/>
      <c r="E480" s="51"/>
      <c r="F480" s="156"/>
      <c r="G480" s="156"/>
    </row>
    <row r="481" spans="1:7">
      <c r="A481" s="46"/>
      <c r="B481" s="4"/>
      <c r="C481" s="4"/>
      <c r="D481" s="51"/>
      <c r="E481" s="51"/>
      <c r="F481" s="156"/>
      <c r="G481" s="156"/>
    </row>
    <row r="482" spans="1:7">
      <c r="A482" s="46"/>
      <c r="B482" s="4"/>
      <c r="C482" s="4"/>
      <c r="D482" s="51"/>
      <c r="E482" s="51"/>
      <c r="F482" s="156"/>
      <c r="G482" s="156"/>
    </row>
    <row r="483" spans="1:7">
      <c r="A483" s="46"/>
      <c r="B483" s="4"/>
      <c r="C483" s="4"/>
      <c r="D483" s="51"/>
      <c r="E483" s="51"/>
      <c r="F483" s="156"/>
      <c r="G483" s="156"/>
    </row>
    <row r="484" spans="1:7">
      <c r="A484" s="46"/>
      <c r="B484" s="4"/>
      <c r="C484" s="4"/>
      <c r="D484" s="51"/>
      <c r="E484" s="51"/>
      <c r="F484" s="156"/>
      <c r="G484" s="156"/>
    </row>
    <row r="492" spans="1:7">
      <c r="A492" s="4"/>
      <c r="B492" s="4"/>
      <c r="C492" s="4"/>
      <c r="D492" s="4"/>
      <c r="E492" s="4"/>
      <c r="F492" s="4"/>
      <c r="G492" s="4"/>
    </row>
    <row r="493" spans="1:7">
      <c r="A493" s="4"/>
      <c r="B493" s="4"/>
      <c r="C493" s="4"/>
      <c r="D493" s="4"/>
      <c r="E493" s="4"/>
      <c r="F493" s="4"/>
      <c r="G493" s="4"/>
    </row>
    <row r="494" spans="1:7">
      <c r="A494" s="4"/>
      <c r="B494" s="4"/>
      <c r="C494" s="4"/>
      <c r="D494" s="4"/>
      <c r="E494" s="4"/>
      <c r="F494" s="4"/>
      <c r="G494" s="4"/>
    </row>
    <row r="495" spans="1:7">
      <c r="A495" s="4"/>
      <c r="B495" s="4"/>
      <c r="C495" s="4"/>
      <c r="D495" s="4"/>
      <c r="E495" s="4"/>
      <c r="F495" s="4"/>
      <c r="G495" s="4"/>
    </row>
    <row r="496" spans="1:7">
      <c r="A496" s="4"/>
      <c r="B496" s="4"/>
      <c r="C496" s="4"/>
      <c r="D496" s="4"/>
      <c r="E496" s="4"/>
      <c r="F496" s="4"/>
      <c r="G496" s="4"/>
    </row>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sheetData>
  <pageMargins left="0.59055118110236227" right="0.43307086614173229" top="0.39370078740157483" bottom="0.51181102362204722" header="0.31496062992125984" footer="0.31496062992125984"/>
  <pageSetup paperSize="9" scale="59" fitToHeight="0" orientation="portrait" useFirstPageNumber="1" r:id="rId1"/>
  <headerFooter>
    <oddFooter>&amp;C1.&amp;P</oddFooter>
    <firstFooter>&amp;C1.1&amp;P</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706"/>
  <sheetViews>
    <sheetView showGridLines="0" view="pageBreakPreview" zoomScaleSheetLayoutView="100" workbookViewId="0">
      <selection activeCell="N26" sqref="N26"/>
    </sheetView>
  </sheetViews>
  <sheetFormatPr defaultColWidth="8.77734375" defaultRowHeight="13.2"/>
  <cols>
    <col min="1" max="1" width="13.21875" style="64" customWidth="1"/>
    <col min="2" max="2" width="13.21875" style="10" customWidth="1"/>
    <col min="3" max="3" width="40.44140625" style="10" customWidth="1"/>
    <col min="4" max="5" width="15.77734375" style="42" customWidth="1"/>
    <col min="6" max="7" width="15.77734375" style="207" customWidth="1"/>
    <col min="8" max="8" width="8.77734375" style="4"/>
    <col min="9" max="9" width="8.77734375" style="324"/>
    <col min="10" max="16384" width="8.77734375" style="4"/>
  </cols>
  <sheetData>
    <row r="1" spans="1:12" s="48" customFormat="1">
      <c r="A1" s="47" t="str">
        <f>'P&amp;G - Section 1'!A1</f>
        <v>OR TAMBO DISTRICT MUNICIPALITY</v>
      </c>
      <c r="D1" s="49"/>
      <c r="E1" s="49"/>
      <c r="F1" s="154"/>
      <c r="G1" s="233"/>
      <c r="I1" s="323"/>
    </row>
    <row r="2" spans="1:12">
      <c r="A2" s="50" t="str">
        <f>'P&amp;G - Section 1'!A2</f>
        <v>MNQEZU WATER SUPPLY SCHEME</v>
      </c>
      <c r="B2" s="4"/>
      <c r="C2" s="4"/>
      <c r="D2" s="51"/>
      <c r="E2" s="51"/>
      <c r="F2" s="156"/>
      <c r="G2" s="157"/>
    </row>
    <row r="3" spans="1:12">
      <c r="A3" s="50" t="s">
        <v>291</v>
      </c>
      <c r="B3" s="4"/>
      <c r="C3" s="4"/>
      <c r="D3" s="51"/>
      <c r="E3" s="51"/>
      <c r="F3" s="156"/>
      <c r="G3" s="157"/>
    </row>
    <row r="4" spans="1:12">
      <c r="A4" s="46"/>
      <c r="B4" s="4"/>
      <c r="C4" s="4"/>
      <c r="D4" s="51"/>
      <c r="E4" s="51"/>
      <c r="F4" s="156"/>
      <c r="G4" s="177" t="s">
        <v>101</v>
      </c>
    </row>
    <row r="5" spans="1:12" s="24" customFormat="1" ht="5.4">
      <c r="A5" s="52"/>
      <c r="D5" s="53"/>
      <c r="E5" s="53"/>
      <c r="F5" s="158"/>
      <c r="G5" s="159"/>
      <c r="I5" s="325"/>
    </row>
    <row r="6" spans="1:12" s="3" customFormat="1" ht="5.4">
      <c r="A6" s="54"/>
      <c r="B6" s="25"/>
      <c r="C6" s="25"/>
      <c r="D6" s="25"/>
      <c r="E6" s="25"/>
      <c r="F6" s="160"/>
      <c r="G6" s="161"/>
      <c r="I6" s="326"/>
    </row>
    <row r="7" spans="1:12" s="3" customFormat="1">
      <c r="A7" s="17" t="s">
        <v>0</v>
      </c>
      <c r="B7" s="18" t="s">
        <v>1</v>
      </c>
      <c r="C7" s="18" t="s">
        <v>2</v>
      </c>
      <c r="D7" s="18" t="s">
        <v>3</v>
      </c>
      <c r="E7" s="18" t="s">
        <v>4</v>
      </c>
      <c r="F7" s="162" t="s">
        <v>5</v>
      </c>
      <c r="G7" s="163" t="s">
        <v>6</v>
      </c>
      <c r="I7" s="326"/>
    </row>
    <row r="8" spans="1:12" s="3" customFormat="1">
      <c r="A8" s="17" t="s">
        <v>7</v>
      </c>
      <c r="B8" s="18"/>
      <c r="C8" s="18"/>
      <c r="D8" s="18"/>
      <c r="E8" s="18"/>
      <c r="F8" s="162"/>
      <c r="G8" s="163" t="s">
        <v>8</v>
      </c>
      <c r="I8" s="326"/>
    </row>
    <row r="9" spans="1:12" s="3" customFormat="1" ht="5.4">
      <c r="A9" s="55"/>
      <c r="B9" s="26"/>
      <c r="C9" s="26"/>
      <c r="D9" s="26"/>
      <c r="E9" s="26"/>
      <c r="F9" s="164"/>
      <c r="G9" s="165"/>
      <c r="I9" s="326"/>
    </row>
    <row r="10" spans="1:12" s="29" customFormat="1" ht="5.4">
      <c r="A10" s="56"/>
      <c r="B10" s="27"/>
      <c r="C10" s="27"/>
      <c r="D10" s="28"/>
      <c r="E10" s="28"/>
      <c r="F10" s="166"/>
      <c r="G10" s="167"/>
      <c r="I10" s="327"/>
    </row>
    <row r="11" spans="1:12" s="31" customFormat="1" ht="30" customHeight="1">
      <c r="A11" s="57">
        <v>6</v>
      </c>
      <c r="B11" s="30" t="s">
        <v>102</v>
      </c>
      <c r="C11" s="5" t="s">
        <v>279</v>
      </c>
      <c r="D11" s="22"/>
      <c r="E11" s="22"/>
      <c r="F11" s="168"/>
      <c r="G11" s="169"/>
      <c r="I11" s="328"/>
    </row>
    <row r="12" spans="1:12" s="31" customFormat="1">
      <c r="A12" s="58"/>
      <c r="B12" s="22"/>
      <c r="C12" s="32"/>
      <c r="D12" s="22"/>
      <c r="E12" s="22"/>
      <c r="F12" s="168"/>
      <c r="G12" s="169"/>
      <c r="I12" s="328"/>
    </row>
    <row r="13" spans="1:12" s="31" customFormat="1" ht="66">
      <c r="A13" s="58">
        <v>6.1</v>
      </c>
      <c r="B13" s="33" t="s">
        <v>68</v>
      </c>
      <c r="C13" s="34" t="s">
        <v>135</v>
      </c>
      <c r="D13" s="22"/>
      <c r="E13" s="22"/>
      <c r="F13" s="168"/>
      <c r="G13" s="169"/>
      <c r="J13" s="480"/>
      <c r="K13" s="480"/>
      <c r="L13" s="328"/>
    </row>
    <row r="14" spans="1:12" s="31" customFormat="1">
      <c r="A14" s="298"/>
      <c r="B14" s="22"/>
      <c r="C14" s="32"/>
      <c r="D14" s="22"/>
      <c r="E14" s="272"/>
      <c r="F14" s="168"/>
      <c r="G14" s="169"/>
      <c r="J14" s="329"/>
      <c r="K14" s="61"/>
    </row>
    <row r="15" spans="1:12" s="31" customFormat="1">
      <c r="A15" s="298"/>
      <c r="B15" s="295"/>
      <c r="C15" s="357" t="s">
        <v>192</v>
      </c>
      <c r="D15" s="22"/>
      <c r="E15" s="272"/>
      <c r="F15" s="168"/>
      <c r="G15" s="169"/>
      <c r="J15" s="133"/>
      <c r="K15" s="133"/>
    </row>
    <row r="16" spans="1:12" s="31" customFormat="1">
      <c r="A16" s="298"/>
      <c r="B16" s="295"/>
      <c r="C16" s="37"/>
      <c r="D16" s="22"/>
      <c r="E16" s="272"/>
      <c r="F16" s="168"/>
      <c r="G16" s="169"/>
    </row>
    <row r="17" spans="1:15" s="31" customFormat="1">
      <c r="A17" s="298" t="s">
        <v>103</v>
      </c>
      <c r="B17" s="295"/>
      <c r="C17" s="284" t="s">
        <v>273</v>
      </c>
      <c r="D17" s="288" t="s">
        <v>21</v>
      </c>
      <c r="E17" s="286">
        <v>100</v>
      </c>
      <c r="F17" s="309"/>
      <c r="G17" s="312"/>
      <c r="J17" s="133"/>
    </row>
    <row r="18" spans="1:15" s="31" customFormat="1">
      <c r="A18" s="298"/>
      <c r="B18" s="295"/>
      <c r="C18" s="284"/>
      <c r="D18" s="288"/>
      <c r="E18" s="286"/>
      <c r="F18" s="309"/>
      <c r="G18" s="312"/>
      <c r="J18" s="133"/>
    </row>
    <row r="19" spans="1:15" s="31" customFormat="1">
      <c r="A19" s="298" t="s">
        <v>104</v>
      </c>
      <c r="B19" s="295"/>
      <c r="C19" s="284" t="s">
        <v>179</v>
      </c>
      <c r="D19" s="288" t="s">
        <v>21</v>
      </c>
      <c r="E19" s="286">
        <v>100</v>
      </c>
      <c r="F19" s="309"/>
      <c r="G19" s="312"/>
      <c r="J19" s="133"/>
    </row>
    <row r="20" spans="1:15" s="31" customFormat="1">
      <c r="A20" s="298"/>
      <c r="B20" s="295"/>
      <c r="C20" s="284"/>
      <c r="D20" s="288"/>
      <c r="E20" s="286"/>
      <c r="F20" s="309"/>
      <c r="G20" s="312"/>
      <c r="J20" s="133"/>
    </row>
    <row r="21" spans="1:15" s="31" customFormat="1">
      <c r="A21" s="298" t="s">
        <v>105</v>
      </c>
      <c r="B21" s="295"/>
      <c r="C21" s="284" t="s">
        <v>180</v>
      </c>
      <c r="D21" s="288" t="s">
        <v>21</v>
      </c>
      <c r="E21" s="286">
        <v>100</v>
      </c>
      <c r="F21" s="309"/>
      <c r="G21" s="312"/>
      <c r="J21" s="133"/>
    </row>
    <row r="22" spans="1:15" s="31" customFormat="1">
      <c r="A22" s="298"/>
      <c r="B22" s="295"/>
      <c r="C22" s="284"/>
      <c r="D22" s="288"/>
      <c r="E22" s="286"/>
      <c r="F22" s="309"/>
      <c r="G22" s="312"/>
      <c r="J22" s="133"/>
    </row>
    <row r="23" spans="1:15" s="31" customFormat="1" ht="12.75" customHeight="1">
      <c r="A23" s="298"/>
      <c r="B23" s="295"/>
      <c r="C23" s="357" t="s">
        <v>226</v>
      </c>
      <c r="D23" s="22"/>
      <c r="E23" s="286"/>
      <c r="F23" s="168"/>
      <c r="G23" s="169"/>
      <c r="J23" s="133"/>
    </row>
    <row r="24" spans="1:15" s="31" customFormat="1" ht="12.75" customHeight="1">
      <c r="A24" s="298"/>
      <c r="B24" s="295"/>
      <c r="C24" s="36"/>
      <c r="D24" s="22"/>
      <c r="E24" s="286"/>
      <c r="F24" s="168"/>
      <c r="G24" s="169"/>
      <c r="J24" s="133"/>
    </row>
    <row r="25" spans="1:15" s="31" customFormat="1" ht="12.75" customHeight="1">
      <c r="A25" s="298" t="s">
        <v>142</v>
      </c>
      <c r="B25" s="295"/>
      <c r="C25" s="257" t="s">
        <v>287</v>
      </c>
      <c r="D25" s="288" t="s">
        <v>21</v>
      </c>
      <c r="E25" s="286">
        <v>100</v>
      </c>
      <c r="F25" s="309"/>
      <c r="G25" s="169"/>
      <c r="J25" s="133"/>
    </row>
    <row r="26" spans="1:15" s="31" customFormat="1" ht="12.75" customHeight="1">
      <c r="A26" s="298"/>
      <c r="B26" s="295"/>
      <c r="C26" s="284"/>
      <c r="D26" s="288"/>
      <c r="E26" s="286"/>
      <c r="F26" s="168"/>
      <c r="G26" s="169"/>
      <c r="J26" s="133"/>
    </row>
    <row r="27" spans="1:15" s="31" customFormat="1" ht="12.75" customHeight="1">
      <c r="A27" s="298" t="s">
        <v>144</v>
      </c>
      <c r="B27" s="295"/>
      <c r="C27" s="257" t="s">
        <v>243</v>
      </c>
      <c r="D27" s="288" t="s">
        <v>21</v>
      </c>
      <c r="E27" s="286">
        <v>3277.3620000000001</v>
      </c>
      <c r="F27" s="309"/>
      <c r="G27" s="312"/>
      <c r="J27" s="133"/>
    </row>
    <row r="28" spans="1:15" s="31" customFormat="1" ht="12.75" customHeight="1">
      <c r="A28" s="298"/>
      <c r="B28" s="295"/>
      <c r="C28" s="284"/>
      <c r="D28" s="288"/>
      <c r="E28" s="286"/>
      <c r="F28" s="168"/>
      <c r="G28" s="169"/>
      <c r="J28" s="133"/>
    </row>
    <row r="29" spans="1:15" s="31" customFormat="1" ht="12.75" customHeight="1">
      <c r="A29" s="298" t="s">
        <v>143</v>
      </c>
      <c r="B29" s="295"/>
      <c r="C29" s="257" t="s">
        <v>288</v>
      </c>
      <c r="D29" s="288" t="s">
        <v>21</v>
      </c>
      <c r="E29" s="286">
        <v>100</v>
      </c>
      <c r="F29" s="309"/>
      <c r="G29" s="169"/>
      <c r="J29" s="133"/>
    </row>
    <row r="30" spans="1:15" s="31" customFormat="1">
      <c r="A30" s="298"/>
      <c r="B30" s="295"/>
      <c r="C30" s="296"/>
      <c r="D30" s="288"/>
      <c r="E30" s="272"/>
      <c r="F30" s="309"/>
      <c r="G30" s="312"/>
    </row>
    <row r="31" spans="1:15" s="31" customFormat="1">
      <c r="A31" s="298">
        <v>6.2</v>
      </c>
      <c r="B31" s="39" t="s">
        <v>106</v>
      </c>
      <c r="C31" s="296" t="s">
        <v>236</v>
      </c>
      <c r="D31" s="288" t="s">
        <v>107</v>
      </c>
      <c r="E31" s="272">
        <v>32</v>
      </c>
      <c r="F31" s="309"/>
      <c r="G31" s="312"/>
      <c r="L31" s="333"/>
      <c r="M31" s="333"/>
      <c r="N31" s="333"/>
      <c r="O31" s="334"/>
    </row>
    <row r="32" spans="1:15" s="31" customFormat="1">
      <c r="A32" s="298"/>
      <c r="B32" s="40"/>
      <c r="C32" s="296"/>
      <c r="D32" s="288"/>
      <c r="E32" s="22"/>
      <c r="F32" s="309"/>
      <c r="G32" s="312"/>
    </row>
    <row r="33" spans="1:8" s="31" customFormat="1" ht="79.2">
      <c r="A33" s="58" t="s">
        <v>209</v>
      </c>
      <c r="B33" s="22"/>
      <c r="C33" s="41" t="s">
        <v>237</v>
      </c>
      <c r="D33" s="288" t="s">
        <v>187</v>
      </c>
      <c r="E33" s="22">
        <v>2</v>
      </c>
      <c r="F33" s="451"/>
      <c r="G33" s="312"/>
    </row>
    <row r="34" spans="1:8" s="31" customFormat="1">
      <c r="A34" s="298"/>
      <c r="B34" s="22"/>
      <c r="C34" s="41"/>
      <c r="D34" s="288"/>
      <c r="E34" s="22"/>
      <c r="F34" s="213"/>
      <c r="G34" s="169"/>
    </row>
    <row r="35" spans="1:8" s="31" customFormat="1" ht="52.8">
      <c r="A35" s="298" t="s">
        <v>210</v>
      </c>
      <c r="B35" s="22"/>
      <c r="C35" s="41" t="s">
        <v>239</v>
      </c>
      <c r="D35" s="288" t="s">
        <v>187</v>
      </c>
      <c r="E35" s="22">
        <v>1</v>
      </c>
      <c r="F35" s="249"/>
      <c r="G35" s="312" t="s">
        <v>292</v>
      </c>
      <c r="H35" s="251"/>
    </row>
    <row r="36" spans="1:8" s="31" customFormat="1">
      <c r="A36" s="298"/>
      <c r="B36" s="22"/>
      <c r="C36" s="41"/>
      <c r="D36" s="288"/>
      <c r="E36" s="16"/>
      <c r="F36" s="213"/>
      <c r="G36" s="169"/>
    </row>
    <row r="37" spans="1:8" s="31" customFormat="1">
      <c r="A37" s="58">
        <v>6.3</v>
      </c>
      <c r="B37" s="22"/>
      <c r="C37" s="41" t="s">
        <v>242</v>
      </c>
      <c r="D37" s="288" t="s">
        <v>228</v>
      </c>
      <c r="E37" s="22">
        <v>1</v>
      </c>
      <c r="F37" s="332">
        <v>50000</v>
      </c>
      <c r="G37" s="312">
        <v>50000</v>
      </c>
    </row>
    <row r="38" spans="1:8" s="31" customFormat="1">
      <c r="A38" s="58"/>
      <c r="B38" s="22"/>
      <c r="C38" s="41"/>
      <c r="D38" s="288"/>
      <c r="E38" s="22"/>
      <c r="F38" s="332"/>
      <c r="G38" s="312"/>
    </row>
    <row r="39" spans="1:8" s="31" customFormat="1">
      <c r="A39" s="58"/>
      <c r="B39" s="22"/>
      <c r="C39" s="41"/>
      <c r="D39" s="288"/>
      <c r="E39" s="22"/>
      <c r="F39" s="332"/>
      <c r="G39" s="312"/>
    </row>
    <row r="40" spans="1:8" s="31" customFormat="1">
      <c r="A40" s="58"/>
      <c r="B40" s="22"/>
      <c r="C40" s="41"/>
      <c r="D40" s="288"/>
      <c r="E40" s="22"/>
      <c r="F40" s="332"/>
      <c r="G40" s="312"/>
    </row>
    <row r="41" spans="1:8" s="31" customFormat="1">
      <c r="A41" s="58"/>
      <c r="B41" s="22"/>
      <c r="C41" s="41"/>
      <c r="D41" s="288"/>
      <c r="E41" s="22"/>
      <c r="F41" s="332"/>
      <c r="G41" s="312"/>
    </row>
    <row r="42" spans="1:8" s="31" customFormat="1">
      <c r="A42" s="58"/>
      <c r="B42" s="22"/>
      <c r="C42" s="41"/>
      <c r="D42" s="288"/>
      <c r="E42" s="22"/>
      <c r="F42" s="332"/>
      <c r="G42" s="312"/>
    </row>
    <row r="43" spans="1:8" s="31" customFormat="1">
      <c r="A43" s="58"/>
      <c r="B43" s="22"/>
      <c r="C43" s="41"/>
      <c r="D43" s="288"/>
      <c r="E43" s="22"/>
      <c r="F43" s="332"/>
      <c r="G43" s="312"/>
    </row>
    <row r="44" spans="1:8" s="31" customFormat="1">
      <c r="A44" s="58"/>
      <c r="B44" s="22"/>
      <c r="C44" s="41"/>
      <c r="D44" s="288"/>
      <c r="E44" s="22"/>
      <c r="F44" s="332"/>
      <c r="G44" s="312"/>
    </row>
    <row r="45" spans="1:8" s="31" customFormat="1">
      <c r="A45" s="58"/>
      <c r="B45" s="22"/>
      <c r="C45" s="41"/>
      <c r="D45" s="288"/>
      <c r="E45" s="22"/>
      <c r="F45" s="332"/>
      <c r="G45" s="312"/>
    </row>
    <row r="46" spans="1:8" s="31" customFormat="1">
      <c r="A46" s="58"/>
      <c r="B46" s="22"/>
      <c r="C46" s="41"/>
      <c r="D46" s="288"/>
      <c r="E46" s="22"/>
      <c r="F46" s="332"/>
      <c r="G46" s="312"/>
    </row>
    <row r="47" spans="1:8" s="31" customFormat="1">
      <c r="A47" s="58"/>
      <c r="B47" s="22"/>
      <c r="C47" s="41"/>
      <c r="D47" s="288"/>
      <c r="E47" s="22"/>
      <c r="F47" s="332"/>
      <c r="G47" s="312"/>
    </row>
    <row r="48" spans="1:8" s="31" customFormat="1">
      <c r="A48" s="58"/>
      <c r="B48" s="22"/>
      <c r="C48" s="41"/>
      <c r="D48" s="288"/>
      <c r="E48" s="22"/>
      <c r="F48" s="332"/>
      <c r="G48" s="312"/>
    </row>
    <row r="49" spans="1:7" s="31" customFormat="1">
      <c r="A49" s="58"/>
      <c r="B49" s="22"/>
      <c r="C49" s="41"/>
      <c r="D49" s="288"/>
      <c r="E49" s="22"/>
      <c r="F49" s="332"/>
      <c r="G49" s="312"/>
    </row>
    <row r="50" spans="1:7" s="31" customFormat="1">
      <c r="A50" s="58"/>
      <c r="B50" s="22"/>
      <c r="C50" s="41"/>
      <c r="D50" s="288"/>
      <c r="E50" s="22"/>
      <c r="F50" s="332"/>
      <c r="G50" s="312"/>
    </row>
    <row r="51" spans="1:7" s="31" customFormat="1">
      <c r="A51" s="58"/>
      <c r="B51" s="22"/>
      <c r="C51" s="41"/>
      <c r="D51" s="288"/>
      <c r="E51" s="22"/>
      <c r="F51" s="332"/>
      <c r="G51" s="312"/>
    </row>
    <row r="52" spans="1:7" s="31" customFormat="1">
      <c r="A52" s="58"/>
      <c r="B52" s="22"/>
      <c r="C52" s="41"/>
      <c r="D52" s="288"/>
      <c r="E52" s="22"/>
      <c r="F52" s="332"/>
      <c r="G52" s="312"/>
    </row>
    <row r="53" spans="1:7" s="31" customFormat="1">
      <c r="A53" s="58"/>
      <c r="B53" s="22"/>
      <c r="C53" s="41"/>
      <c r="D53" s="288"/>
      <c r="E53" s="22"/>
      <c r="F53" s="332"/>
      <c r="G53" s="312"/>
    </row>
    <row r="54" spans="1:7" s="31" customFormat="1">
      <c r="A54" s="58"/>
      <c r="B54" s="22"/>
      <c r="C54" s="41"/>
      <c r="D54" s="288"/>
      <c r="E54" s="22"/>
      <c r="F54" s="332"/>
      <c r="G54" s="312"/>
    </row>
    <row r="55" spans="1:7" s="31" customFormat="1">
      <c r="A55" s="58"/>
      <c r="B55" s="22"/>
      <c r="C55" s="41"/>
      <c r="D55" s="288"/>
      <c r="E55" s="22"/>
      <c r="F55" s="332"/>
      <c r="G55" s="312"/>
    </row>
    <row r="56" spans="1:7" s="31" customFormat="1">
      <c r="A56" s="58"/>
      <c r="B56" s="22"/>
      <c r="C56" s="41"/>
      <c r="D56" s="288"/>
      <c r="E56" s="22"/>
      <c r="F56" s="332"/>
      <c r="G56" s="312"/>
    </row>
    <row r="57" spans="1:7" s="31" customFormat="1">
      <c r="A57" s="58"/>
      <c r="B57" s="22"/>
      <c r="C57" s="41"/>
      <c r="D57" s="288"/>
      <c r="E57" s="22"/>
      <c r="F57" s="332"/>
      <c r="G57" s="312"/>
    </row>
    <row r="58" spans="1:7" s="31" customFormat="1">
      <c r="A58" s="58"/>
      <c r="B58" s="22"/>
      <c r="C58" s="41"/>
      <c r="D58" s="288"/>
      <c r="E58" s="22"/>
      <c r="F58" s="332"/>
      <c r="G58" s="312"/>
    </row>
    <row r="59" spans="1:7" s="31" customFormat="1">
      <c r="A59" s="58"/>
      <c r="B59" s="22"/>
      <c r="C59" s="41"/>
      <c r="D59" s="288"/>
      <c r="E59" s="22"/>
      <c r="F59" s="332"/>
      <c r="G59" s="312"/>
    </row>
    <row r="60" spans="1:7" s="31" customFormat="1">
      <c r="A60" s="58"/>
      <c r="B60" s="22"/>
      <c r="C60" s="41"/>
      <c r="D60" s="288"/>
      <c r="E60" s="22"/>
      <c r="F60" s="332"/>
      <c r="G60" s="312"/>
    </row>
    <row r="61" spans="1:7" s="31" customFormat="1">
      <c r="A61" s="58"/>
      <c r="B61" s="22"/>
      <c r="C61" s="41"/>
      <c r="D61" s="288"/>
      <c r="E61" s="22"/>
      <c r="F61" s="332"/>
      <c r="G61" s="312"/>
    </row>
    <row r="62" spans="1:7" s="31" customFormat="1">
      <c r="A62" s="58"/>
      <c r="B62" s="22"/>
      <c r="C62" s="41"/>
      <c r="D62" s="288"/>
      <c r="E62" s="22"/>
      <c r="F62" s="332"/>
      <c r="G62" s="312"/>
    </row>
    <row r="63" spans="1:7" s="31" customFormat="1">
      <c r="A63" s="58"/>
      <c r="B63" s="22"/>
      <c r="C63" s="41"/>
      <c r="D63" s="288"/>
      <c r="E63" s="22"/>
      <c r="F63" s="332"/>
      <c r="G63" s="312"/>
    </row>
    <row r="64" spans="1:7" s="31" customFormat="1">
      <c r="A64" s="58"/>
      <c r="B64" s="22"/>
      <c r="C64" s="41"/>
      <c r="D64" s="288"/>
      <c r="E64" s="22"/>
      <c r="F64" s="332"/>
      <c r="G64" s="312"/>
    </row>
    <row r="65" spans="1:11" s="31" customFormat="1">
      <c r="A65" s="58"/>
      <c r="B65" s="22"/>
      <c r="C65" s="41"/>
      <c r="D65" s="288"/>
      <c r="E65" s="22"/>
      <c r="F65" s="332"/>
      <c r="G65" s="312"/>
    </row>
    <row r="66" spans="1:11" s="31" customFormat="1">
      <c r="A66" s="58"/>
      <c r="B66" s="22"/>
      <c r="C66" s="41"/>
      <c r="D66" s="288"/>
      <c r="E66" s="22"/>
      <c r="F66" s="332"/>
      <c r="G66" s="312"/>
    </row>
    <row r="67" spans="1:11" s="31" customFormat="1">
      <c r="A67" s="58"/>
      <c r="B67" s="22"/>
      <c r="C67" s="41"/>
      <c r="D67" s="288"/>
      <c r="E67" s="22"/>
      <c r="F67" s="332"/>
      <c r="G67" s="312"/>
    </row>
    <row r="68" spans="1:11" s="31" customFormat="1">
      <c r="A68" s="58"/>
      <c r="B68" s="22"/>
      <c r="C68" s="41"/>
      <c r="D68" s="288"/>
      <c r="E68" s="22"/>
      <c r="F68" s="332"/>
      <c r="G68" s="312"/>
    </row>
    <row r="69" spans="1:11" s="31" customFormat="1">
      <c r="A69" s="58"/>
      <c r="B69" s="22"/>
      <c r="C69" s="41"/>
      <c r="D69" s="288"/>
      <c r="E69" s="22"/>
      <c r="F69" s="332"/>
      <c r="G69" s="312"/>
    </row>
    <row r="70" spans="1:11" s="31" customFormat="1">
      <c r="A70" s="58"/>
      <c r="B70" s="22"/>
      <c r="C70" s="41"/>
      <c r="D70" s="288"/>
      <c r="E70" s="22"/>
      <c r="F70" s="332"/>
      <c r="G70" s="312"/>
    </row>
    <row r="71" spans="1:11" s="31" customFormat="1">
      <c r="A71" s="58"/>
      <c r="B71" s="22"/>
      <c r="C71" s="41"/>
      <c r="D71" s="288"/>
      <c r="E71" s="22"/>
      <c r="F71" s="332"/>
      <c r="G71" s="312"/>
    </row>
    <row r="72" spans="1:11" s="31" customFormat="1">
      <c r="A72" s="58"/>
      <c r="B72" s="22"/>
      <c r="C72" s="41"/>
      <c r="D72" s="288"/>
      <c r="E72" s="22"/>
      <c r="F72" s="332"/>
      <c r="G72" s="312"/>
    </row>
    <row r="73" spans="1:11" s="31" customFormat="1">
      <c r="A73" s="58"/>
      <c r="B73" s="22"/>
      <c r="C73" s="41"/>
      <c r="D73" s="288"/>
      <c r="E73" s="22"/>
      <c r="F73" s="332"/>
      <c r="G73" s="312"/>
    </row>
    <row r="74" spans="1:11" s="31" customFormat="1">
      <c r="A74" s="58"/>
      <c r="B74" s="22"/>
      <c r="C74" s="41"/>
      <c r="D74" s="288"/>
      <c r="E74" s="22"/>
      <c r="F74" s="332"/>
      <c r="G74" s="312"/>
    </row>
    <row r="75" spans="1:11" s="31" customFormat="1">
      <c r="A75" s="58"/>
      <c r="B75" s="22"/>
      <c r="C75" s="41"/>
      <c r="D75" s="288"/>
      <c r="E75" s="22"/>
      <c r="F75" s="332"/>
      <c r="G75" s="312"/>
    </row>
    <row r="76" spans="1:11" s="31" customFormat="1">
      <c r="A76" s="58"/>
      <c r="B76" s="22"/>
      <c r="C76" s="41"/>
      <c r="D76" s="288"/>
      <c r="E76" s="22"/>
      <c r="F76" s="332"/>
      <c r="G76" s="312"/>
    </row>
    <row r="77" spans="1:11" s="31" customFormat="1">
      <c r="A77" s="58"/>
      <c r="B77" s="22"/>
      <c r="C77" s="41"/>
      <c r="D77" s="288"/>
      <c r="E77" s="22"/>
      <c r="F77" s="332"/>
      <c r="G77" s="312"/>
    </row>
    <row r="78" spans="1:11" s="31" customFormat="1" ht="28.95" customHeight="1" thickBot="1">
      <c r="A78" s="214" t="s">
        <v>66</v>
      </c>
      <c r="B78" s="231"/>
      <c r="C78" s="231"/>
      <c r="D78" s="228"/>
      <c r="E78" s="228"/>
      <c r="F78" s="232"/>
      <c r="G78" s="236"/>
      <c r="H78" s="229"/>
      <c r="I78" s="328"/>
      <c r="J78" s="3"/>
      <c r="K78" s="3"/>
    </row>
    <row r="79" spans="1:11" s="31" customFormat="1">
      <c r="A79" s="60"/>
      <c r="D79" s="61"/>
      <c r="E79" s="61"/>
      <c r="F79" s="210"/>
      <c r="G79" s="210"/>
      <c r="I79" s="328"/>
      <c r="J79" s="3"/>
      <c r="K79" s="3"/>
    </row>
    <row r="80" spans="1:11" s="31" customFormat="1">
      <c r="A80" s="60"/>
      <c r="D80" s="61"/>
      <c r="E80" s="61"/>
      <c r="F80" s="210"/>
      <c r="G80" s="210"/>
      <c r="I80" s="328"/>
      <c r="J80" s="3"/>
      <c r="K80" s="3"/>
    </row>
    <row r="81" spans="1:11" s="31" customFormat="1">
      <c r="A81" s="60"/>
      <c r="D81" s="61"/>
      <c r="E81" s="61"/>
      <c r="F81" s="210"/>
      <c r="G81" s="210"/>
      <c r="I81" s="328"/>
      <c r="J81" s="3"/>
      <c r="K81" s="3"/>
    </row>
    <row r="82" spans="1:11" s="31" customFormat="1">
      <c r="A82" s="60"/>
      <c r="D82" s="61"/>
      <c r="E82" s="61"/>
      <c r="F82" s="210"/>
      <c r="G82" s="210"/>
      <c r="I82" s="328"/>
      <c r="J82" s="3"/>
      <c r="K82" s="3"/>
    </row>
    <row r="83" spans="1:11" s="31" customFormat="1">
      <c r="A83" s="60"/>
      <c r="D83" s="61"/>
      <c r="E83" s="61"/>
      <c r="F83" s="210"/>
      <c r="G83" s="210"/>
      <c r="I83" s="328"/>
      <c r="J83" s="3"/>
      <c r="K83" s="3"/>
    </row>
    <row r="84" spans="1:11" s="31" customFormat="1">
      <c r="A84" s="60"/>
      <c r="D84" s="61"/>
      <c r="E84" s="61"/>
      <c r="F84" s="210"/>
      <c r="G84" s="210"/>
      <c r="I84" s="328"/>
      <c r="J84" s="3"/>
      <c r="K84" s="3"/>
    </row>
    <row r="85" spans="1:11" s="3" customFormat="1" ht="4.2">
      <c r="A85" s="45"/>
      <c r="D85" s="44"/>
      <c r="E85" s="44"/>
      <c r="F85" s="211"/>
      <c r="G85" s="211"/>
      <c r="I85" s="326"/>
    </row>
    <row r="86" spans="1:11" s="3" customFormat="1" ht="4.2">
      <c r="A86" s="45"/>
      <c r="D86" s="44"/>
      <c r="E86" s="44"/>
      <c r="F86" s="211"/>
      <c r="G86" s="211"/>
      <c r="I86" s="326"/>
    </row>
    <row r="87" spans="1:11" s="3" customFormat="1" ht="4.2">
      <c r="A87" s="45"/>
      <c r="D87" s="44"/>
      <c r="E87" s="44"/>
      <c r="F87" s="211"/>
      <c r="G87" s="211"/>
      <c r="I87" s="326"/>
    </row>
    <row r="88" spans="1:11" s="3" customFormat="1" ht="4.2">
      <c r="A88" s="45"/>
      <c r="D88" s="44"/>
      <c r="E88" s="44"/>
      <c r="F88" s="211"/>
      <c r="G88" s="211"/>
      <c r="I88" s="326"/>
    </row>
    <row r="89" spans="1:11" s="3" customFormat="1" ht="4.2">
      <c r="A89" s="45"/>
      <c r="D89" s="44"/>
      <c r="E89" s="44"/>
      <c r="F89" s="211"/>
      <c r="G89" s="211"/>
      <c r="I89" s="326"/>
    </row>
    <row r="90" spans="1:11" s="3" customFormat="1" ht="4.2">
      <c r="D90" s="44"/>
      <c r="E90" s="44"/>
      <c r="F90" s="211"/>
      <c r="G90" s="211"/>
      <c r="I90" s="326"/>
    </row>
    <row r="91" spans="1:11" s="3" customFormat="1" ht="4.2">
      <c r="D91" s="44"/>
      <c r="E91" s="44"/>
      <c r="F91" s="211"/>
      <c r="G91" s="211"/>
      <c r="I91" s="326"/>
    </row>
    <row r="92" spans="1:11" s="3" customFormat="1" ht="4.2">
      <c r="D92" s="44"/>
      <c r="E92" s="44"/>
      <c r="F92" s="211"/>
      <c r="G92" s="211"/>
      <c r="I92" s="326"/>
    </row>
    <row r="93" spans="1:11" s="3" customFormat="1" ht="4.2">
      <c r="D93" s="44"/>
      <c r="E93" s="44"/>
      <c r="F93" s="211"/>
      <c r="G93" s="211"/>
      <c r="I93" s="326"/>
    </row>
    <row r="94" spans="1:11" s="3" customFormat="1" ht="4.2">
      <c r="D94" s="44"/>
      <c r="E94" s="44"/>
      <c r="F94" s="211"/>
      <c r="G94" s="211"/>
      <c r="I94" s="326"/>
    </row>
    <row r="95" spans="1:11" s="3" customFormat="1" ht="4.2">
      <c r="D95" s="44"/>
      <c r="E95" s="44"/>
      <c r="F95" s="211"/>
      <c r="G95" s="211"/>
      <c r="I95" s="326"/>
    </row>
    <row r="96" spans="1:11" s="3" customFormat="1" ht="4.2">
      <c r="D96" s="44"/>
      <c r="E96" s="44"/>
      <c r="F96" s="211"/>
      <c r="G96" s="211"/>
      <c r="I96" s="326"/>
    </row>
    <row r="97" spans="4:11" s="3" customFormat="1" ht="4.2">
      <c r="D97" s="44"/>
      <c r="E97" s="44"/>
      <c r="F97" s="211"/>
      <c r="G97" s="211"/>
      <c r="I97" s="326"/>
    </row>
    <row r="98" spans="4:11" s="3" customFormat="1" ht="4.2">
      <c r="D98" s="44"/>
      <c r="E98" s="44"/>
      <c r="F98" s="211"/>
      <c r="G98" s="211"/>
      <c r="I98" s="326"/>
    </row>
    <row r="99" spans="4:11" s="3" customFormat="1" ht="4.2">
      <c r="D99" s="44"/>
      <c r="E99" s="44"/>
      <c r="F99" s="211"/>
      <c r="G99" s="211"/>
      <c r="I99" s="326"/>
    </row>
    <row r="100" spans="4:11" s="3" customFormat="1" ht="4.2">
      <c r="D100" s="44"/>
      <c r="E100" s="44"/>
      <c r="F100" s="211"/>
      <c r="G100" s="211"/>
      <c r="I100" s="326"/>
    </row>
    <row r="101" spans="4:11" s="3" customFormat="1" ht="4.2">
      <c r="D101" s="44"/>
      <c r="E101" s="44"/>
      <c r="F101" s="211"/>
      <c r="G101" s="211"/>
      <c r="I101" s="326"/>
    </row>
    <row r="102" spans="4:11" s="3" customFormat="1" ht="4.2">
      <c r="D102" s="44"/>
      <c r="E102" s="44"/>
      <c r="F102" s="211"/>
      <c r="G102" s="211"/>
      <c r="I102" s="326"/>
    </row>
    <row r="103" spans="4:11" s="3" customFormat="1" ht="4.2">
      <c r="D103" s="44"/>
      <c r="E103" s="44"/>
      <c r="F103" s="211"/>
      <c r="G103" s="211"/>
      <c r="I103" s="326"/>
    </row>
    <row r="104" spans="4:11" s="3" customFormat="1" ht="4.2">
      <c r="D104" s="44"/>
      <c r="E104" s="44"/>
      <c r="F104" s="211"/>
      <c r="G104" s="211"/>
      <c r="I104" s="326"/>
    </row>
    <row r="105" spans="4:11" s="3" customFormat="1">
      <c r="D105" s="44"/>
      <c r="E105" s="44"/>
      <c r="F105" s="211"/>
      <c r="G105" s="211"/>
      <c r="I105" s="326"/>
      <c r="J105" s="31"/>
      <c r="K105" s="31"/>
    </row>
    <row r="106" spans="4:11" s="3" customFormat="1">
      <c r="D106" s="44"/>
      <c r="E106" s="44"/>
      <c r="F106" s="211"/>
      <c r="G106" s="211"/>
      <c r="I106" s="326"/>
      <c r="J106" s="31"/>
      <c r="K106" s="31"/>
    </row>
    <row r="107" spans="4:11" s="3" customFormat="1">
      <c r="D107" s="44"/>
      <c r="E107" s="44"/>
      <c r="F107" s="211"/>
      <c r="G107" s="211"/>
      <c r="I107" s="326"/>
      <c r="J107" s="31"/>
      <c r="K107" s="31"/>
    </row>
    <row r="108" spans="4:11" s="3" customFormat="1">
      <c r="D108" s="44"/>
      <c r="E108" s="44"/>
      <c r="F108" s="211"/>
      <c r="G108" s="211"/>
      <c r="I108" s="326"/>
      <c r="J108" s="31"/>
      <c r="K108" s="31"/>
    </row>
    <row r="109" spans="4:11" s="3" customFormat="1">
      <c r="D109" s="44"/>
      <c r="E109" s="44"/>
      <c r="F109" s="211"/>
      <c r="G109" s="211"/>
      <c r="I109" s="326"/>
      <c r="J109" s="31"/>
      <c r="K109" s="31"/>
    </row>
    <row r="110" spans="4:11" s="3" customFormat="1">
      <c r="D110" s="44"/>
      <c r="E110" s="44"/>
      <c r="F110" s="211"/>
      <c r="G110" s="211"/>
      <c r="I110" s="326"/>
      <c r="J110" s="31"/>
      <c r="K110" s="31"/>
    </row>
    <row r="111" spans="4:11" s="3" customFormat="1">
      <c r="D111" s="44"/>
      <c r="E111" s="44"/>
      <c r="F111" s="211"/>
      <c r="G111" s="211"/>
      <c r="I111" s="326"/>
      <c r="J111" s="31"/>
      <c r="K111" s="31"/>
    </row>
    <row r="112" spans="4:11" s="3" customFormat="1">
      <c r="D112" s="44"/>
      <c r="E112" s="44"/>
      <c r="F112" s="211"/>
      <c r="G112" s="211"/>
      <c r="I112" s="326"/>
      <c r="J112" s="31"/>
      <c r="K112" s="31"/>
    </row>
    <row r="113" spans="4:9" s="31" customFormat="1">
      <c r="D113" s="61"/>
      <c r="E113" s="61"/>
      <c r="F113" s="210"/>
      <c r="G113" s="210"/>
      <c r="I113" s="328"/>
    </row>
    <row r="114" spans="4:9" s="31" customFormat="1">
      <c r="D114" s="61"/>
      <c r="E114" s="61"/>
      <c r="F114" s="210"/>
      <c r="G114" s="210"/>
      <c r="I114" s="328"/>
    </row>
    <row r="115" spans="4:9" s="31" customFormat="1">
      <c r="D115" s="61"/>
      <c r="E115" s="61"/>
      <c r="F115" s="210"/>
      <c r="G115" s="210"/>
      <c r="I115" s="328"/>
    </row>
    <row r="116" spans="4:9" s="31" customFormat="1">
      <c r="D116" s="61"/>
      <c r="E116" s="61"/>
      <c r="F116" s="210"/>
      <c r="G116" s="210"/>
      <c r="I116" s="328"/>
    </row>
    <row r="117" spans="4:9" s="31" customFormat="1">
      <c r="D117" s="61"/>
      <c r="E117" s="61"/>
      <c r="F117" s="210"/>
      <c r="G117" s="210"/>
      <c r="I117" s="328"/>
    </row>
    <row r="118" spans="4:9" s="31" customFormat="1">
      <c r="D118" s="61"/>
      <c r="E118" s="61"/>
      <c r="F118" s="210"/>
      <c r="G118" s="210"/>
      <c r="I118" s="328"/>
    </row>
    <row r="119" spans="4:9" s="31" customFormat="1">
      <c r="D119" s="61"/>
      <c r="E119" s="61"/>
      <c r="F119" s="210"/>
      <c r="G119" s="210"/>
      <c r="I119" s="328"/>
    </row>
    <row r="120" spans="4:9" s="31" customFormat="1">
      <c r="D120" s="61"/>
      <c r="E120" s="61"/>
      <c r="F120" s="210"/>
      <c r="G120" s="210"/>
      <c r="I120" s="328"/>
    </row>
    <row r="121" spans="4:9" s="31" customFormat="1">
      <c r="D121" s="61"/>
      <c r="E121" s="61"/>
      <c r="F121" s="210"/>
      <c r="G121" s="210"/>
      <c r="I121" s="328"/>
    </row>
    <row r="122" spans="4:9" s="31" customFormat="1">
      <c r="D122" s="61"/>
      <c r="E122" s="61"/>
      <c r="F122" s="210"/>
      <c r="G122" s="210"/>
      <c r="I122" s="328"/>
    </row>
    <row r="123" spans="4:9" s="31" customFormat="1">
      <c r="D123" s="61"/>
      <c r="E123" s="61"/>
      <c r="F123" s="210"/>
      <c r="G123" s="210"/>
      <c r="I123" s="328"/>
    </row>
    <row r="124" spans="4:9" s="31" customFormat="1">
      <c r="D124" s="61"/>
      <c r="E124" s="61"/>
      <c r="F124" s="210"/>
      <c r="G124" s="210"/>
      <c r="I124" s="328"/>
    </row>
    <row r="125" spans="4:9" s="31" customFormat="1">
      <c r="D125" s="61"/>
      <c r="E125" s="61"/>
      <c r="F125" s="210"/>
      <c r="G125" s="210"/>
      <c r="I125" s="328"/>
    </row>
    <row r="126" spans="4:9" s="31" customFormat="1">
      <c r="D126" s="61"/>
      <c r="E126" s="61"/>
      <c r="F126" s="210"/>
      <c r="G126" s="210"/>
      <c r="I126" s="328"/>
    </row>
    <row r="127" spans="4:9" s="31" customFormat="1">
      <c r="D127" s="61"/>
      <c r="E127" s="61"/>
      <c r="F127" s="210"/>
      <c r="G127" s="210"/>
      <c r="I127" s="328"/>
    </row>
    <row r="128" spans="4:9" s="31" customFormat="1">
      <c r="D128" s="61"/>
      <c r="E128" s="61"/>
      <c r="F128" s="210"/>
      <c r="G128" s="210"/>
      <c r="I128" s="328"/>
    </row>
    <row r="129" spans="4:9" s="31" customFormat="1">
      <c r="D129" s="61"/>
      <c r="E129" s="61"/>
      <c r="F129" s="210"/>
      <c r="G129" s="210"/>
      <c r="I129" s="328"/>
    </row>
    <row r="130" spans="4:9" s="31" customFormat="1">
      <c r="D130" s="61"/>
      <c r="E130" s="61"/>
      <c r="F130" s="210"/>
      <c r="G130" s="210"/>
      <c r="I130" s="328"/>
    </row>
    <row r="131" spans="4:9" s="31" customFormat="1">
      <c r="D131" s="61"/>
      <c r="E131" s="61"/>
      <c r="F131" s="210"/>
      <c r="G131" s="210"/>
      <c r="I131" s="328"/>
    </row>
    <row r="132" spans="4:9" s="31" customFormat="1">
      <c r="D132" s="61"/>
      <c r="E132" s="61"/>
      <c r="F132" s="210"/>
      <c r="G132" s="210"/>
      <c r="I132" s="328"/>
    </row>
    <row r="133" spans="4:9" s="31" customFormat="1">
      <c r="D133" s="61"/>
      <c r="E133" s="61"/>
      <c r="F133" s="210"/>
      <c r="G133" s="210"/>
      <c r="I133" s="328"/>
    </row>
    <row r="134" spans="4:9" s="31" customFormat="1">
      <c r="D134" s="61"/>
      <c r="E134" s="61"/>
      <c r="F134" s="210"/>
      <c r="G134" s="210"/>
      <c r="I134" s="328"/>
    </row>
    <row r="135" spans="4:9" s="31" customFormat="1">
      <c r="D135" s="61"/>
      <c r="E135" s="61"/>
      <c r="F135" s="210"/>
      <c r="G135" s="210"/>
      <c r="I135" s="328"/>
    </row>
    <row r="136" spans="4:9" s="31" customFormat="1">
      <c r="D136" s="61"/>
      <c r="E136" s="61"/>
      <c r="F136" s="210"/>
      <c r="G136" s="210"/>
      <c r="I136" s="328"/>
    </row>
    <row r="137" spans="4:9" s="31" customFormat="1" ht="24" customHeight="1">
      <c r="D137" s="61"/>
      <c r="E137" s="61"/>
      <c r="F137" s="210"/>
      <c r="G137" s="210"/>
      <c r="I137" s="328"/>
    </row>
    <row r="138" spans="4:9" s="31" customFormat="1" ht="24" customHeight="1">
      <c r="D138" s="61"/>
      <c r="E138" s="61"/>
      <c r="F138" s="210"/>
      <c r="G138" s="210"/>
      <c r="I138" s="328"/>
    </row>
    <row r="139" spans="4:9" s="31" customFormat="1">
      <c r="D139" s="61"/>
      <c r="E139" s="61"/>
      <c r="F139" s="210"/>
      <c r="G139" s="210"/>
      <c r="I139" s="328"/>
    </row>
    <row r="140" spans="4:9" s="31" customFormat="1">
      <c r="D140" s="61"/>
      <c r="E140" s="61"/>
      <c r="F140" s="210"/>
      <c r="G140" s="210"/>
      <c r="I140" s="328"/>
    </row>
    <row r="141" spans="4:9" s="31" customFormat="1">
      <c r="D141" s="61"/>
      <c r="E141" s="61"/>
      <c r="F141" s="210"/>
      <c r="G141" s="210"/>
      <c r="I141" s="328"/>
    </row>
    <row r="142" spans="4:9" s="31" customFormat="1">
      <c r="D142" s="61"/>
      <c r="E142" s="61"/>
      <c r="F142" s="210"/>
      <c r="G142" s="210"/>
      <c r="I142" s="328"/>
    </row>
    <row r="143" spans="4:9" s="31" customFormat="1">
      <c r="D143" s="61"/>
      <c r="E143" s="61"/>
      <c r="F143" s="210"/>
      <c r="G143" s="210"/>
      <c r="I143" s="328"/>
    </row>
    <row r="144" spans="4:9" s="31" customFormat="1">
      <c r="D144" s="61"/>
      <c r="E144" s="61"/>
      <c r="F144" s="210"/>
      <c r="G144" s="210"/>
      <c r="I144" s="328"/>
    </row>
    <row r="145" spans="4:9" s="31" customFormat="1">
      <c r="D145" s="61"/>
      <c r="E145" s="61"/>
      <c r="F145" s="210"/>
      <c r="G145" s="210"/>
      <c r="I145" s="328"/>
    </row>
    <row r="146" spans="4:9" s="31" customFormat="1">
      <c r="D146" s="61"/>
      <c r="E146" s="61"/>
      <c r="F146" s="210"/>
      <c r="G146" s="210"/>
      <c r="I146" s="328"/>
    </row>
    <row r="147" spans="4:9" s="31" customFormat="1">
      <c r="D147" s="61"/>
      <c r="E147" s="61"/>
      <c r="F147" s="210"/>
      <c r="G147" s="210"/>
      <c r="I147" s="328"/>
    </row>
    <row r="148" spans="4:9" s="31" customFormat="1">
      <c r="D148" s="61"/>
      <c r="E148" s="61"/>
      <c r="F148" s="210"/>
      <c r="G148" s="210"/>
      <c r="I148" s="328"/>
    </row>
    <row r="149" spans="4:9" s="31" customFormat="1">
      <c r="D149" s="61"/>
      <c r="E149" s="61"/>
      <c r="F149" s="210"/>
      <c r="G149" s="210"/>
      <c r="I149" s="328"/>
    </row>
    <row r="150" spans="4:9" s="31" customFormat="1">
      <c r="D150" s="61"/>
      <c r="E150" s="61"/>
      <c r="F150" s="210"/>
      <c r="G150" s="210"/>
      <c r="I150" s="328"/>
    </row>
    <row r="151" spans="4:9" s="31" customFormat="1">
      <c r="D151" s="61"/>
      <c r="E151" s="61"/>
      <c r="F151" s="210"/>
      <c r="G151" s="210"/>
      <c r="I151" s="328"/>
    </row>
    <row r="152" spans="4:9" s="31" customFormat="1">
      <c r="D152" s="61"/>
      <c r="E152" s="61"/>
      <c r="F152" s="210"/>
      <c r="G152" s="210"/>
      <c r="I152" s="328"/>
    </row>
    <row r="153" spans="4:9" s="31" customFormat="1">
      <c r="D153" s="61"/>
      <c r="E153" s="61"/>
      <c r="F153" s="210"/>
      <c r="G153" s="210"/>
      <c r="I153" s="328"/>
    </row>
    <row r="154" spans="4:9" s="31" customFormat="1">
      <c r="D154" s="61"/>
      <c r="E154" s="61"/>
      <c r="F154" s="210"/>
      <c r="G154" s="210"/>
      <c r="I154" s="328"/>
    </row>
    <row r="155" spans="4:9" s="31" customFormat="1">
      <c r="D155" s="61"/>
      <c r="E155" s="61"/>
      <c r="F155" s="210"/>
      <c r="G155" s="210"/>
      <c r="I155" s="328"/>
    </row>
    <row r="156" spans="4:9" s="31" customFormat="1">
      <c r="D156" s="61"/>
      <c r="E156" s="61"/>
      <c r="F156" s="210"/>
      <c r="G156" s="210"/>
      <c r="I156" s="328"/>
    </row>
    <row r="157" spans="4:9" s="31" customFormat="1">
      <c r="D157" s="61"/>
      <c r="E157" s="61"/>
      <c r="F157" s="210"/>
      <c r="G157" s="210"/>
      <c r="I157" s="328"/>
    </row>
    <row r="158" spans="4:9" s="31" customFormat="1">
      <c r="D158" s="61"/>
      <c r="E158" s="61"/>
      <c r="F158" s="210"/>
      <c r="G158" s="210"/>
      <c r="I158" s="328"/>
    </row>
    <row r="159" spans="4:9" s="31" customFormat="1">
      <c r="D159" s="61"/>
      <c r="E159" s="61"/>
      <c r="F159" s="210"/>
      <c r="G159" s="210"/>
      <c r="I159" s="328"/>
    </row>
    <row r="160" spans="4:9" s="31" customFormat="1">
      <c r="D160" s="61"/>
      <c r="E160" s="61"/>
      <c r="F160" s="210"/>
      <c r="G160" s="210"/>
      <c r="I160" s="328"/>
    </row>
    <row r="161" spans="4:9" s="31" customFormat="1">
      <c r="D161" s="61"/>
      <c r="E161" s="61"/>
      <c r="F161" s="210"/>
      <c r="G161" s="210"/>
      <c r="I161" s="328"/>
    </row>
    <row r="162" spans="4:9" s="31" customFormat="1">
      <c r="D162" s="61"/>
      <c r="E162" s="61"/>
      <c r="F162" s="210"/>
      <c r="G162" s="210"/>
      <c r="I162" s="328"/>
    </row>
    <row r="163" spans="4:9" s="31" customFormat="1">
      <c r="D163" s="61"/>
      <c r="E163" s="61"/>
      <c r="F163" s="210"/>
      <c r="G163" s="210"/>
      <c r="I163" s="328"/>
    </row>
    <row r="164" spans="4:9" s="31" customFormat="1">
      <c r="D164" s="61"/>
      <c r="E164" s="61"/>
      <c r="F164" s="210"/>
      <c r="G164" s="210"/>
      <c r="I164" s="328"/>
    </row>
    <row r="165" spans="4:9" s="31" customFormat="1">
      <c r="D165" s="61"/>
      <c r="E165" s="61"/>
      <c r="F165" s="210"/>
      <c r="G165" s="210"/>
      <c r="I165" s="328"/>
    </row>
    <row r="166" spans="4:9" s="31" customFormat="1">
      <c r="D166" s="61"/>
      <c r="E166" s="61"/>
      <c r="F166" s="210"/>
      <c r="G166" s="210"/>
      <c r="I166" s="328"/>
    </row>
    <row r="167" spans="4:9" s="31" customFormat="1">
      <c r="D167" s="61"/>
      <c r="E167" s="61"/>
      <c r="F167" s="210"/>
      <c r="G167" s="210"/>
      <c r="I167" s="328"/>
    </row>
    <row r="168" spans="4:9" s="31" customFormat="1">
      <c r="D168" s="61"/>
      <c r="E168" s="61"/>
      <c r="F168" s="210"/>
      <c r="G168" s="210"/>
      <c r="I168" s="328"/>
    </row>
    <row r="169" spans="4:9" s="31" customFormat="1">
      <c r="D169" s="61"/>
      <c r="E169" s="61"/>
      <c r="F169" s="210"/>
      <c r="G169" s="210"/>
      <c r="I169" s="328"/>
    </row>
    <row r="170" spans="4:9" s="31" customFormat="1">
      <c r="D170" s="61"/>
      <c r="E170" s="61"/>
      <c r="F170" s="210"/>
      <c r="G170" s="210"/>
      <c r="I170" s="328"/>
    </row>
    <row r="171" spans="4:9" s="31" customFormat="1">
      <c r="D171" s="61"/>
      <c r="E171" s="61"/>
      <c r="F171" s="210"/>
      <c r="G171" s="210"/>
      <c r="I171" s="328"/>
    </row>
    <row r="172" spans="4:9" s="31" customFormat="1">
      <c r="D172" s="61"/>
      <c r="E172" s="61"/>
      <c r="F172" s="210"/>
      <c r="G172" s="210"/>
      <c r="I172" s="328"/>
    </row>
    <row r="173" spans="4:9" s="31" customFormat="1">
      <c r="D173" s="61"/>
      <c r="E173" s="61"/>
      <c r="F173" s="210"/>
      <c r="G173" s="210"/>
      <c r="I173" s="328"/>
    </row>
    <row r="174" spans="4:9" s="31" customFormat="1">
      <c r="D174" s="61"/>
      <c r="E174" s="61"/>
      <c r="F174" s="210"/>
      <c r="G174" s="210"/>
      <c r="I174" s="328"/>
    </row>
    <row r="175" spans="4:9" s="31" customFormat="1">
      <c r="D175" s="61"/>
      <c r="E175" s="61"/>
      <c r="F175" s="210"/>
      <c r="G175" s="210"/>
      <c r="I175" s="328"/>
    </row>
    <row r="176" spans="4:9" s="31" customFormat="1">
      <c r="D176" s="61"/>
      <c r="E176" s="61"/>
      <c r="F176" s="210"/>
      <c r="G176" s="210"/>
      <c r="I176" s="328"/>
    </row>
    <row r="177" spans="4:9" s="31" customFormat="1">
      <c r="D177" s="61"/>
      <c r="E177" s="61"/>
      <c r="F177" s="210"/>
      <c r="G177" s="210"/>
      <c r="I177" s="328"/>
    </row>
    <row r="178" spans="4:9" s="31" customFormat="1">
      <c r="D178" s="61"/>
      <c r="E178" s="61"/>
      <c r="F178" s="210"/>
      <c r="G178" s="210"/>
      <c r="I178" s="328"/>
    </row>
    <row r="179" spans="4:9" s="31" customFormat="1">
      <c r="D179" s="61"/>
      <c r="E179" s="61"/>
      <c r="F179" s="210"/>
      <c r="G179" s="210"/>
      <c r="I179" s="328"/>
    </row>
    <row r="180" spans="4:9" s="31" customFormat="1">
      <c r="D180" s="61"/>
      <c r="E180" s="61"/>
      <c r="F180" s="210"/>
      <c r="G180" s="210"/>
      <c r="I180" s="328"/>
    </row>
    <row r="181" spans="4:9" s="31" customFormat="1">
      <c r="D181" s="61"/>
      <c r="E181" s="61"/>
      <c r="F181" s="210"/>
      <c r="G181" s="210"/>
      <c r="I181" s="328"/>
    </row>
    <row r="182" spans="4:9" s="31" customFormat="1">
      <c r="D182" s="61"/>
      <c r="E182" s="61"/>
      <c r="F182" s="210"/>
      <c r="G182" s="210"/>
      <c r="I182" s="328"/>
    </row>
    <row r="183" spans="4:9" s="31" customFormat="1">
      <c r="D183" s="61"/>
      <c r="E183" s="61"/>
      <c r="F183" s="210"/>
      <c r="G183" s="210"/>
      <c r="I183" s="328"/>
    </row>
    <row r="184" spans="4:9" s="31" customFormat="1">
      <c r="D184" s="61"/>
      <c r="E184" s="61"/>
      <c r="F184" s="210"/>
      <c r="G184" s="210"/>
      <c r="I184" s="328"/>
    </row>
    <row r="185" spans="4:9" s="31" customFormat="1" ht="24" customHeight="1">
      <c r="D185" s="61"/>
      <c r="E185" s="61"/>
      <c r="F185" s="210"/>
      <c r="G185" s="210"/>
      <c r="I185" s="328"/>
    </row>
    <row r="186" spans="4:9" s="31" customFormat="1" ht="24" customHeight="1">
      <c r="D186" s="61"/>
      <c r="E186" s="61"/>
      <c r="F186" s="210"/>
      <c r="G186" s="210"/>
      <c r="I186" s="328"/>
    </row>
    <row r="187" spans="4:9" s="31" customFormat="1">
      <c r="D187" s="61"/>
      <c r="E187" s="61"/>
      <c r="F187" s="210"/>
      <c r="G187" s="210"/>
      <c r="I187" s="328"/>
    </row>
    <row r="188" spans="4:9" s="31" customFormat="1">
      <c r="D188" s="61"/>
      <c r="E188" s="61"/>
      <c r="F188" s="210"/>
      <c r="G188" s="210"/>
      <c r="I188" s="328"/>
    </row>
    <row r="189" spans="4:9" s="31" customFormat="1">
      <c r="D189" s="61"/>
      <c r="E189" s="61"/>
      <c r="F189" s="210"/>
      <c r="G189" s="210"/>
      <c r="I189" s="328"/>
    </row>
    <row r="190" spans="4:9" s="31" customFormat="1">
      <c r="D190" s="61"/>
      <c r="E190" s="61"/>
      <c r="F190" s="210"/>
      <c r="G190" s="210"/>
      <c r="I190" s="328"/>
    </row>
    <row r="191" spans="4:9" s="31" customFormat="1">
      <c r="D191" s="61"/>
      <c r="E191" s="61"/>
      <c r="F191" s="210"/>
      <c r="G191" s="210"/>
      <c r="I191" s="328"/>
    </row>
    <row r="192" spans="4:9" s="31" customFormat="1">
      <c r="D192" s="61"/>
      <c r="E192" s="61"/>
      <c r="F192" s="210"/>
      <c r="G192" s="210"/>
      <c r="I192" s="328"/>
    </row>
    <row r="193" spans="4:9" s="31" customFormat="1">
      <c r="D193" s="61"/>
      <c r="E193" s="61"/>
      <c r="F193" s="210"/>
      <c r="G193" s="210"/>
      <c r="I193" s="328"/>
    </row>
    <row r="194" spans="4:9" s="31" customFormat="1">
      <c r="D194" s="61"/>
      <c r="E194" s="61"/>
      <c r="F194" s="210"/>
      <c r="G194" s="210"/>
      <c r="I194" s="328"/>
    </row>
    <row r="195" spans="4:9" s="31" customFormat="1">
      <c r="D195" s="61"/>
      <c r="E195" s="61"/>
      <c r="F195" s="210"/>
      <c r="G195" s="210"/>
      <c r="I195" s="328"/>
    </row>
    <row r="196" spans="4:9" s="31" customFormat="1">
      <c r="D196" s="61"/>
      <c r="E196" s="61"/>
      <c r="F196" s="210"/>
      <c r="G196" s="210"/>
      <c r="I196" s="328"/>
    </row>
    <row r="197" spans="4:9" s="31" customFormat="1">
      <c r="D197" s="61"/>
      <c r="E197" s="61"/>
      <c r="F197" s="210"/>
      <c r="G197" s="210"/>
      <c r="I197" s="328"/>
    </row>
    <row r="198" spans="4:9" s="31" customFormat="1">
      <c r="D198" s="61"/>
      <c r="E198" s="61"/>
      <c r="F198" s="210"/>
      <c r="G198" s="210"/>
      <c r="I198" s="328"/>
    </row>
    <row r="199" spans="4:9" s="31" customFormat="1">
      <c r="D199" s="61"/>
      <c r="E199" s="61"/>
      <c r="F199" s="210"/>
      <c r="G199" s="210"/>
      <c r="I199" s="328"/>
    </row>
    <row r="200" spans="4:9" s="31" customFormat="1">
      <c r="D200" s="61"/>
      <c r="E200" s="61"/>
      <c r="F200" s="210"/>
      <c r="G200" s="210"/>
      <c r="I200" s="328"/>
    </row>
    <row r="201" spans="4:9" s="31" customFormat="1">
      <c r="D201" s="61"/>
      <c r="E201" s="61"/>
      <c r="F201" s="210"/>
      <c r="G201" s="210"/>
      <c r="I201" s="328"/>
    </row>
    <row r="202" spans="4:9" s="31" customFormat="1">
      <c r="D202" s="61"/>
      <c r="E202" s="61"/>
      <c r="F202" s="210"/>
      <c r="G202" s="210"/>
      <c r="I202" s="328"/>
    </row>
    <row r="203" spans="4:9" s="31" customFormat="1">
      <c r="D203" s="61"/>
      <c r="E203" s="61"/>
      <c r="F203" s="210"/>
      <c r="G203" s="210"/>
      <c r="I203" s="328"/>
    </row>
    <row r="204" spans="4:9" s="31" customFormat="1">
      <c r="D204" s="61"/>
      <c r="E204" s="61"/>
      <c r="F204" s="210"/>
      <c r="G204" s="210"/>
      <c r="I204" s="328"/>
    </row>
    <row r="205" spans="4:9" s="31" customFormat="1">
      <c r="D205" s="61"/>
      <c r="E205" s="61"/>
      <c r="F205" s="210"/>
      <c r="G205" s="210"/>
      <c r="I205" s="328"/>
    </row>
    <row r="206" spans="4:9" s="31" customFormat="1">
      <c r="D206" s="61"/>
      <c r="E206" s="61"/>
      <c r="F206" s="210"/>
      <c r="G206" s="210"/>
      <c r="I206" s="328"/>
    </row>
    <row r="207" spans="4:9" s="31" customFormat="1">
      <c r="D207" s="61"/>
      <c r="E207" s="61"/>
      <c r="F207" s="210"/>
      <c r="G207" s="210"/>
      <c r="I207" s="328"/>
    </row>
    <row r="208" spans="4:9" s="31" customFormat="1">
      <c r="D208" s="61"/>
      <c r="E208" s="61"/>
      <c r="F208" s="210"/>
      <c r="G208" s="210"/>
      <c r="I208" s="328"/>
    </row>
    <row r="209" spans="4:9" s="31" customFormat="1">
      <c r="D209" s="61"/>
      <c r="E209" s="61"/>
      <c r="F209" s="210"/>
      <c r="G209" s="210"/>
      <c r="I209" s="328"/>
    </row>
    <row r="210" spans="4:9" s="31" customFormat="1">
      <c r="D210" s="61"/>
      <c r="E210" s="61"/>
      <c r="F210" s="210"/>
      <c r="G210" s="210"/>
      <c r="I210" s="328"/>
    </row>
    <row r="211" spans="4:9" s="31" customFormat="1">
      <c r="D211" s="61"/>
      <c r="E211" s="61"/>
      <c r="F211" s="210"/>
      <c r="G211" s="210"/>
      <c r="I211" s="328"/>
    </row>
    <row r="212" spans="4:9" s="31" customFormat="1">
      <c r="D212" s="61"/>
      <c r="E212" s="61"/>
      <c r="F212" s="210"/>
      <c r="G212" s="210"/>
      <c r="I212" s="328"/>
    </row>
    <row r="213" spans="4:9" s="31" customFormat="1">
      <c r="D213" s="61"/>
      <c r="E213" s="61"/>
      <c r="F213" s="210"/>
      <c r="G213" s="210"/>
      <c r="I213" s="328"/>
    </row>
    <row r="214" spans="4:9" s="31" customFormat="1">
      <c r="D214" s="61"/>
      <c r="E214" s="61"/>
      <c r="F214" s="210"/>
      <c r="G214" s="210"/>
      <c r="I214" s="328"/>
    </row>
    <row r="215" spans="4:9" s="31" customFormat="1">
      <c r="D215" s="61"/>
      <c r="E215" s="61"/>
      <c r="F215" s="210"/>
      <c r="G215" s="210"/>
      <c r="I215" s="328"/>
    </row>
    <row r="216" spans="4:9" s="31" customFormat="1">
      <c r="D216" s="61"/>
      <c r="E216" s="61"/>
      <c r="F216" s="210"/>
      <c r="G216" s="210"/>
      <c r="I216" s="328"/>
    </row>
    <row r="217" spans="4:9" s="31" customFormat="1">
      <c r="D217" s="61"/>
      <c r="E217" s="61"/>
      <c r="F217" s="210"/>
      <c r="G217" s="210"/>
      <c r="I217" s="328"/>
    </row>
    <row r="218" spans="4:9" s="31" customFormat="1">
      <c r="D218" s="61"/>
      <c r="E218" s="61"/>
      <c r="F218" s="210"/>
      <c r="G218" s="210"/>
      <c r="I218" s="328"/>
    </row>
    <row r="219" spans="4:9" s="31" customFormat="1">
      <c r="D219" s="61"/>
      <c r="E219" s="61"/>
      <c r="F219" s="210"/>
      <c r="G219" s="210"/>
      <c r="I219" s="328"/>
    </row>
    <row r="220" spans="4:9" s="31" customFormat="1">
      <c r="D220" s="61"/>
      <c r="E220" s="61"/>
      <c r="F220" s="210"/>
      <c r="G220" s="210"/>
      <c r="I220" s="328"/>
    </row>
    <row r="221" spans="4:9" s="31" customFormat="1">
      <c r="D221" s="61"/>
      <c r="E221" s="61"/>
      <c r="F221" s="210"/>
      <c r="G221" s="210"/>
      <c r="I221" s="328"/>
    </row>
    <row r="222" spans="4:9" s="31" customFormat="1">
      <c r="D222" s="61"/>
      <c r="E222" s="61"/>
      <c r="F222" s="210"/>
      <c r="G222" s="210"/>
      <c r="I222" s="328"/>
    </row>
    <row r="223" spans="4:9" s="31" customFormat="1">
      <c r="D223" s="61"/>
      <c r="E223" s="61"/>
      <c r="F223" s="210"/>
      <c r="G223" s="210"/>
      <c r="I223" s="328"/>
    </row>
    <row r="224" spans="4:9" s="31" customFormat="1">
      <c r="D224" s="61"/>
      <c r="E224" s="61"/>
      <c r="F224" s="210"/>
      <c r="G224" s="210"/>
      <c r="I224" s="328"/>
    </row>
    <row r="225" spans="1:11" s="31" customFormat="1">
      <c r="D225" s="61"/>
      <c r="E225" s="61"/>
      <c r="F225" s="210"/>
      <c r="G225" s="210"/>
      <c r="I225" s="328"/>
    </row>
    <row r="226" spans="1:11" s="31" customFormat="1">
      <c r="D226" s="61"/>
      <c r="E226" s="61"/>
      <c r="F226" s="210"/>
      <c r="G226" s="210"/>
      <c r="I226" s="328"/>
    </row>
    <row r="227" spans="1:11" s="31" customFormat="1">
      <c r="D227" s="61"/>
      <c r="E227" s="61"/>
      <c r="F227" s="210"/>
      <c r="G227" s="210"/>
      <c r="I227" s="328"/>
    </row>
    <row r="228" spans="1:11" s="31" customFormat="1">
      <c r="D228" s="61"/>
      <c r="E228" s="61"/>
      <c r="F228" s="210"/>
      <c r="G228" s="210"/>
      <c r="I228" s="328"/>
    </row>
    <row r="229" spans="1:11" s="31" customFormat="1">
      <c r="D229" s="61"/>
      <c r="E229" s="61"/>
      <c r="F229" s="210"/>
      <c r="G229" s="210"/>
      <c r="I229" s="328"/>
    </row>
    <row r="230" spans="1:11" s="31" customFormat="1">
      <c r="D230" s="61"/>
      <c r="E230" s="61"/>
      <c r="F230" s="210"/>
      <c r="G230" s="210"/>
      <c r="I230" s="328"/>
    </row>
    <row r="231" spans="1:11" s="31" customFormat="1">
      <c r="D231" s="61"/>
      <c r="E231" s="61"/>
      <c r="F231" s="210"/>
      <c r="G231" s="210"/>
      <c r="I231" s="328"/>
    </row>
    <row r="232" spans="1:11" s="31" customFormat="1">
      <c r="D232" s="61"/>
      <c r="E232" s="61"/>
      <c r="F232" s="210"/>
      <c r="G232" s="210"/>
      <c r="I232" s="328"/>
    </row>
    <row r="233" spans="1:11" s="31" customFormat="1">
      <c r="D233" s="61"/>
      <c r="E233" s="61"/>
      <c r="F233" s="210"/>
      <c r="G233" s="210"/>
      <c r="I233" s="328"/>
    </row>
    <row r="234" spans="1:11" s="31" customFormat="1">
      <c r="A234" s="60"/>
      <c r="D234" s="61"/>
      <c r="E234" s="61"/>
      <c r="F234" s="210"/>
      <c r="G234" s="210"/>
      <c r="I234" s="328"/>
    </row>
    <row r="235" spans="1:11" s="31" customFormat="1">
      <c r="A235" s="60"/>
      <c r="D235" s="61"/>
      <c r="E235" s="61"/>
      <c r="F235" s="210"/>
      <c r="G235" s="210"/>
      <c r="I235" s="328"/>
    </row>
    <row r="236" spans="1:11" s="31" customFormat="1">
      <c r="A236" s="60"/>
      <c r="D236" s="61"/>
      <c r="E236" s="61"/>
      <c r="F236" s="210"/>
      <c r="G236" s="210"/>
      <c r="I236" s="328"/>
    </row>
    <row r="237" spans="1:11" s="31" customFormat="1">
      <c r="A237" s="60"/>
      <c r="D237" s="61"/>
      <c r="E237" s="61"/>
      <c r="F237" s="210"/>
      <c r="G237" s="210"/>
      <c r="I237" s="328"/>
    </row>
    <row r="238" spans="1:11" s="31" customFormat="1">
      <c r="A238" s="60"/>
      <c r="D238" s="61"/>
      <c r="E238" s="61"/>
      <c r="F238" s="210"/>
      <c r="G238" s="210"/>
      <c r="I238" s="328"/>
      <c r="J238" s="29"/>
      <c r="K238" s="29"/>
    </row>
    <row r="239" spans="1:11" s="31" customFormat="1">
      <c r="A239" s="60"/>
      <c r="D239" s="61"/>
      <c r="E239" s="61"/>
      <c r="F239" s="210"/>
      <c r="G239" s="210"/>
      <c r="I239" s="328"/>
      <c r="J239" s="3"/>
      <c r="K239" s="3"/>
    </row>
    <row r="240" spans="1:11" s="31" customFormat="1">
      <c r="A240" s="60"/>
      <c r="D240" s="61"/>
      <c r="E240" s="61"/>
      <c r="F240" s="210"/>
      <c r="G240" s="210"/>
      <c r="I240" s="328"/>
      <c r="J240" s="3"/>
      <c r="K240" s="3"/>
    </row>
    <row r="241" spans="1:11" s="31" customFormat="1">
      <c r="A241" s="60"/>
      <c r="D241" s="61"/>
      <c r="E241" s="61"/>
      <c r="F241" s="210"/>
      <c r="G241" s="210"/>
      <c r="I241" s="328"/>
      <c r="J241" s="4"/>
      <c r="K241" s="4"/>
    </row>
    <row r="242" spans="1:11" s="31" customFormat="1">
      <c r="A242" s="60"/>
      <c r="D242" s="61"/>
      <c r="E242" s="61"/>
      <c r="F242" s="210"/>
      <c r="G242" s="210"/>
      <c r="I242" s="328"/>
      <c r="J242" s="4"/>
      <c r="K242" s="4"/>
    </row>
    <row r="243" spans="1:11" s="31" customFormat="1">
      <c r="A243" s="60"/>
      <c r="D243" s="61"/>
      <c r="E243" s="61"/>
      <c r="F243" s="210"/>
      <c r="G243" s="210"/>
      <c r="I243" s="328"/>
      <c r="J243" s="4"/>
      <c r="K243" s="4"/>
    </row>
    <row r="244" spans="1:11" s="31" customFormat="1">
      <c r="A244" s="60"/>
      <c r="D244" s="61"/>
      <c r="E244" s="61"/>
      <c r="F244" s="210"/>
      <c r="G244" s="210"/>
      <c r="I244" s="328"/>
      <c r="J244" s="4"/>
      <c r="K244" s="4"/>
    </row>
    <row r="245" spans="1:11" s="31" customFormat="1">
      <c r="A245" s="60"/>
      <c r="D245" s="61"/>
      <c r="E245" s="61"/>
      <c r="F245" s="210"/>
      <c r="G245" s="210"/>
      <c r="I245" s="328"/>
      <c r="J245" s="4"/>
      <c r="K245" s="4"/>
    </row>
    <row r="246" spans="1:11" s="29" customFormat="1" ht="25.05" customHeight="1">
      <c r="A246" s="62"/>
      <c r="D246" s="63"/>
      <c r="E246" s="63"/>
      <c r="F246" s="212"/>
      <c r="G246" s="212"/>
      <c r="I246" s="327"/>
      <c r="J246" s="4"/>
      <c r="K246" s="4"/>
    </row>
    <row r="247" spans="1:11" s="3" customFormat="1">
      <c r="A247" s="45"/>
      <c r="D247" s="44"/>
      <c r="E247" s="44"/>
      <c r="F247" s="211"/>
      <c r="G247" s="211"/>
      <c r="I247" s="326"/>
      <c r="J247" s="4"/>
      <c r="K247" s="4"/>
    </row>
    <row r="248" spans="1:11" s="3" customFormat="1">
      <c r="A248" s="45"/>
      <c r="D248" s="44"/>
      <c r="E248" s="44"/>
      <c r="F248" s="211"/>
      <c r="G248" s="211"/>
      <c r="I248" s="326"/>
      <c r="J248" s="4"/>
      <c r="K248" s="4"/>
    </row>
    <row r="249" spans="1:11">
      <c r="A249" s="46"/>
      <c r="B249" s="4"/>
      <c r="C249" s="4"/>
      <c r="D249" s="51"/>
      <c r="E249" s="51"/>
      <c r="F249" s="156"/>
      <c r="G249" s="156"/>
    </row>
    <row r="250" spans="1:11">
      <c r="A250" s="46"/>
      <c r="B250" s="4"/>
      <c r="C250" s="4"/>
      <c r="D250" s="51"/>
      <c r="E250" s="51"/>
      <c r="F250" s="156"/>
      <c r="G250" s="156"/>
    </row>
    <row r="251" spans="1:11">
      <c r="A251" s="46"/>
      <c r="B251" s="4"/>
      <c r="C251" s="4"/>
      <c r="D251" s="51"/>
      <c r="E251" s="51"/>
      <c r="F251" s="156"/>
      <c r="G251" s="156"/>
    </row>
    <row r="252" spans="1:11">
      <c r="A252" s="46"/>
      <c r="B252" s="4"/>
      <c r="C252" s="4"/>
      <c r="D252" s="51"/>
      <c r="E252" s="51"/>
      <c r="F252" s="156"/>
      <c r="G252" s="156"/>
    </row>
    <row r="253" spans="1:11">
      <c r="A253" s="46"/>
      <c r="B253" s="4"/>
      <c r="C253" s="4"/>
      <c r="D253" s="51"/>
      <c r="E253" s="51"/>
      <c r="F253" s="156"/>
      <c r="G253" s="156"/>
    </row>
    <row r="254" spans="1:11">
      <c r="A254" s="46"/>
      <c r="B254" s="4"/>
      <c r="C254" s="4"/>
      <c r="D254" s="51"/>
      <c r="E254" s="51"/>
      <c r="F254" s="156"/>
      <c r="G254" s="156"/>
    </row>
    <row r="255" spans="1:11">
      <c r="A255" s="46"/>
      <c r="B255" s="4"/>
      <c r="C255" s="4"/>
      <c r="D255" s="51"/>
      <c r="E255" s="51"/>
      <c r="F255" s="156"/>
      <c r="G255" s="156"/>
    </row>
    <row r="256" spans="1:11">
      <c r="A256" s="46"/>
      <c r="B256" s="4"/>
      <c r="C256" s="4"/>
      <c r="D256" s="51"/>
      <c r="E256" s="51"/>
      <c r="F256" s="156"/>
      <c r="G256" s="156"/>
    </row>
    <row r="257" spans="1:7">
      <c r="A257" s="46"/>
      <c r="B257" s="4"/>
      <c r="C257" s="4"/>
      <c r="D257" s="51"/>
      <c r="E257" s="51"/>
      <c r="F257" s="156"/>
      <c r="G257" s="156"/>
    </row>
    <row r="258" spans="1:7">
      <c r="A258" s="46"/>
      <c r="B258" s="4"/>
      <c r="C258" s="4"/>
      <c r="D258" s="51"/>
      <c r="E258" s="51"/>
      <c r="F258" s="156"/>
      <c r="G258" s="156"/>
    </row>
    <row r="259" spans="1:7">
      <c r="A259" s="46"/>
      <c r="B259" s="4"/>
      <c r="C259" s="4"/>
      <c r="D259" s="51"/>
      <c r="E259" s="51"/>
      <c r="F259" s="156"/>
      <c r="G259" s="156"/>
    </row>
    <row r="260" spans="1:7">
      <c r="A260" s="46"/>
      <c r="B260" s="4"/>
      <c r="C260" s="4"/>
      <c r="D260" s="51"/>
      <c r="E260" s="51"/>
      <c r="F260" s="156"/>
      <c r="G260" s="156"/>
    </row>
    <row r="261" spans="1:7">
      <c r="A261" s="46"/>
      <c r="B261" s="4"/>
      <c r="C261" s="4"/>
      <c r="D261" s="51"/>
      <c r="E261" s="51"/>
      <c r="F261" s="156"/>
      <c r="G261" s="156"/>
    </row>
    <row r="262" spans="1:7">
      <c r="A262" s="46"/>
      <c r="B262" s="4"/>
      <c r="C262" s="4"/>
      <c r="D262" s="51"/>
      <c r="E262" s="51"/>
      <c r="F262" s="156"/>
      <c r="G262" s="156"/>
    </row>
    <row r="263" spans="1:7">
      <c r="A263" s="46"/>
      <c r="B263" s="4"/>
      <c r="C263" s="4"/>
      <c r="D263" s="51"/>
      <c r="E263" s="51"/>
      <c r="F263" s="156"/>
      <c r="G263" s="156"/>
    </row>
    <row r="264" spans="1:7">
      <c r="A264" s="46"/>
      <c r="B264" s="4"/>
      <c r="C264" s="4"/>
      <c r="D264" s="51"/>
      <c r="E264" s="51"/>
      <c r="F264" s="156"/>
      <c r="G264" s="156"/>
    </row>
    <row r="265" spans="1:7">
      <c r="A265" s="46"/>
      <c r="B265" s="4"/>
      <c r="C265" s="4"/>
      <c r="D265" s="51"/>
      <c r="E265" s="51"/>
      <c r="F265" s="156"/>
      <c r="G265" s="156"/>
    </row>
    <row r="266" spans="1:7">
      <c r="A266" s="46"/>
      <c r="B266" s="4"/>
      <c r="C266" s="4"/>
      <c r="D266" s="51"/>
      <c r="E266" s="51"/>
      <c r="F266" s="156"/>
      <c r="G266" s="156"/>
    </row>
    <row r="267" spans="1:7">
      <c r="A267" s="46"/>
      <c r="B267" s="4"/>
      <c r="C267" s="4"/>
      <c r="D267" s="51"/>
      <c r="E267" s="51"/>
      <c r="F267" s="156"/>
      <c r="G267" s="156"/>
    </row>
    <row r="268" spans="1:7">
      <c r="A268" s="46"/>
      <c r="B268" s="4"/>
      <c r="C268" s="4"/>
      <c r="D268" s="51"/>
      <c r="E268" s="51"/>
      <c r="F268" s="156"/>
      <c r="G268" s="156"/>
    </row>
    <row r="269" spans="1:7">
      <c r="A269" s="46"/>
      <c r="B269" s="4"/>
      <c r="C269" s="4"/>
      <c r="D269" s="51"/>
      <c r="E269" s="51"/>
      <c r="F269" s="156"/>
      <c r="G269" s="156"/>
    </row>
    <row r="270" spans="1:7">
      <c r="A270" s="46"/>
      <c r="B270" s="4"/>
      <c r="C270" s="4"/>
      <c r="D270" s="51"/>
      <c r="E270" s="51"/>
      <c r="F270" s="156"/>
      <c r="G270" s="156"/>
    </row>
    <row r="271" spans="1:7">
      <c r="A271" s="46"/>
      <c r="B271" s="4"/>
      <c r="C271" s="4"/>
      <c r="D271" s="51"/>
      <c r="E271" s="51"/>
      <c r="F271" s="156"/>
      <c r="G271" s="156"/>
    </row>
    <row r="272" spans="1:7">
      <c r="A272" s="46"/>
      <c r="B272" s="4"/>
      <c r="C272" s="4"/>
      <c r="D272" s="51"/>
      <c r="E272" s="51"/>
      <c r="F272" s="156"/>
      <c r="G272" s="156"/>
    </row>
    <row r="273" spans="1:7">
      <c r="A273" s="46"/>
      <c r="B273" s="4"/>
      <c r="C273" s="4"/>
      <c r="D273" s="51"/>
      <c r="E273" s="51"/>
      <c r="F273" s="156"/>
      <c r="G273" s="156"/>
    </row>
    <row r="274" spans="1:7">
      <c r="A274" s="46"/>
      <c r="B274" s="4"/>
      <c r="C274" s="4"/>
      <c r="D274" s="51"/>
      <c r="E274" s="51"/>
      <c r="F274" s="156"/>
      <c r="G274" s="156"/>
    </row>
    <row r="275" spans="1:7">
      <c r="A275" s="46"/>
      <c r="B275" s="4"/>
      <c r="C275" s="4"/>
      <c r="D275" s="51"/>
      <c r="E275" s="51"/>
      <c r="F275" s="156"/>
      <c r="G275" s="156"/>
    </row>
    <row r="276" spans="1:7">
      <c r="A276" s="46"/>
      <c r="B276" s="4"/>
      <c r="C276" s="4"/>
      <c r="D276" s="51"/>
      <c r="E276" s="51"/>
      <c r="F276" s="156"/>
      <c r="G276" s="156"/>
    </row>
    <row r="277" spans="1:7">
      <c r="A277" s="46"/>
      <c r="B277" s="4"/>
      <c r="C277" s="4"/>
      <c r="D277" s="51"/>
      <c r="E277" s="51"/>
      <c r="F277" s="156"/>
      <c r="G277" s="156"/>
    </row>
    <row r="278" spans="1:7">
      <c r="A278" s="46"/>
      <c r="B278" s="4"/>
      <c r="C278" s="4"/>
      <c r="D278" s="51"/>
      <c r="E278" s="51"/>
      <c r="F278" s="156"/>
      <c r="G278" s="156"/>
    </row>
    <row r="279" spans="1:7">
      <c r="A279" s="46"/>
      <c r="B279" s="4"/>
      <c r="C279" s="4"/>
      <c r="D279" s="51"/>
      <c r="E279" s="51"/>
      <c r="F279" s="156"/>
      <c r="G279" s="156"/>
    </row>
    <row r="280" spans="1:7">
      <c r="A280" s="46"/>
      <c r="B280" s="4"/>
      <c r="C280" s="4"/>
      <c r="D280" s="51"/>
      <c r="E280" s="51"/>
      <c r="F280" s="156"/>
      <c r="G280" s="156"/>
    </row>
    <row r="281" spans="1:7">
      <c r="A281" s="46"/>
      <c r="B281" s="4"/>
      <c r="C281" s="4"/>
      <c r="D281" s="51"/>
      <c r="E281" s="51"/>
      <c r="F281" s="156"/>
      <c r="G281" s="156"/>
    </row>
    <row r="282" spans="1:7">
      <c r="A282" s="46"/>
      <c r="B282" s="4"/>
      <c r="C282" s="4"/>
      <c r="D282" s="51"/>
      <c r="E282" s="51"/>
      <c r="F282" s="156"/>
      <c r="G282" s="156"/>
    </row>
    <row r="283" spans="1:7">
      <c r="A283" s="46"/>
      <c r="B283" s="4"/>
      <c r="C283" s="4"/>
      <c r="D283" s="51"/>
      <c r="E283" s="51"/>
      <c r="F283" s="156"/>
      <c r="G283" s="156"/>
    </row>
    <row r="284" spans="1:7">
      <c r="A284" s="46"/>
      <c r="B284" s="4"/>
      <c r="C284" s="4"/>
      <c r="D284" s="51"/>
      <c r="E284" s="51"/>
      <c r="F284" s="156"/>
      <c r="G284" s="156"/>
    </row>
    <row r="285" spans="1:7">
      <c r="A285" s="46"/>
      <c r="B285" s="4"/>
      <c r="C285" s="4"/>
      <c r="D285" s="51"/>
      <c r="E285" s="51"/>
      <c r="F285" s="156"/>
      <c r="G285" s="156"/>
    </row>
    <row r="286" spans="1:7">
      <c r="A286" s="46"/>
      <c r="B286" s="4"/>
      <c r="C286" s="4"/>
      <c r="D286" s="51"/>
      <c r="E286" s="51"/>
      <c r="F286" s="156"/>
      <c r="G286" s="156"/>
    </row>
    <row r="287" spans="1:7">
      <c r="A287" s="46"/>
      <c r="B287" s="4"/>
      <c r="C287" s="4"/>
      <c r="D287" s="51"/>
      <c r="E287" s="51"/>
      <c r="F287" s="156"/>
      <c r="G287" s="156"/>
    </row>
    <row r="288" spans="1:7">
      <c r="A288" s="46"/>
      <c r="B288" s="4"/>
      <c r="C288" s="4"/>
      <c r="D288" s="51"/>
      <c r="E288" s="51"/>
      <c r="F288" s="156"/>
      <c r="G288" s="156"/>
    </row>
    <row r="289" spans="1:7">
      <c r="A289" s="46"/>
      <c r="B289" s="4"/>
      <c r="C289" s="4"/>
      <c r="D289" s="51"/>
      <c r="E289" s="51"/>
      <c r="F289" s="156"/>
      <c r="G289" s="156"/>
    </row>
    <row r="290" spans="1:7">
      <c r="A290" s="46"/>
      <c r="B290" s="4"/>
      <c r="C290" s="4"/>
      <c r="D290" s="51"/>
      <c r="E290" s="51"/>
      <c r="F290" s="156"/>
      <c r="G290" s="156"/>
    </row>
    <row r="291" spans="1:7">
      <c r="A291" s="46"/>
      <c r="B291" s="4"/>
      <c r="C291" s="4"/>
      <c r="D291" s="51"/>
      <c r="E291" s="51"/>
      <c r="F291" s="156"/>
      <c r="G291" s="156"/>
    </row>
    <row r="292" spans="1:7">
      <c r="A292" s="46"/>
      <c r="B292" s="4"/>
      <c r="C292" s="4"/>
      <c r="D292" s="51"/>
      <c r="E292" s="51"/>
      <c r="F292" s="156"/>
      <c r="G292" s="156"/>
    </row>
    <row r="293" spans="1:7">
      <c r="A293" s="46"/>
      <c r="B293" s="4"/>
      <c r="C293" s="4"/>
      <c r="D293" s="51"/>
      <c r="E293" s="51"/>
      <c r="F293" s="156"/>
      <c r="G293" s="156"/>
    </row>
    <row r="294" spans="1:7">
      <c r="A294" s="46"/>
      <c r="B294" s="4"/>
      <c r="C294" s="4"/>
      <c r="D294" s="51"/>
      <c r="E294" s="51"/>
      <c r="F294" s="156"/>
      <c r="G294" s="156"/>
    </row>
    <row r="295" spans="1:7">
      <c r="A295" s="46"/>
      <c r="B295" s="4"/>
      <c r="C295" s="4"/>
      <c r="D295" s="51"/>
      <c r="E295" s="51"/>
      <c r="F295" s="156"/>
      <c r="G295" s="156"/>
    </row>
    <row r="296" spans="1:7">
      <c r="A296" s="46"/>
      <c r="B296" s="4"/>
      <c r="C296" s="4"/>
      <c r="D296" s="51"/>
      <c r="E296" s="51"/>
      <c r="F296" s="156"/>
      <c r="G296" s="156"/>
    </row>
    <row r="297" spans="1:7">
      <c r="A297" s="46"/>
      <c r="B297" s="4"/>
      <c r="C297" s="4"/>
      <c r="D297" s="51"/>
      <c r="E297" s="51"/>
      <c r="F297" s="156"/>
      <c r="G297" s="156"/>
    </row>
    <row r="298" spans="1:7">
      <c r="A298" s="46"/>
      <c r="B298" s="4"/>
      <c r="C298" s="4"/>
      <c r="D298" s="51"/>
      <c r="E298" s="51"/>
      <c r="F298" s="156"/>
      <c r="G298" s="156"/>
    </row>
    <row r="299" spans="1:7">
      <c r="A299" s="46"/>
      <c r="B299" s="4"/>
      <c r="C299" s="4"/>
      <c r="D299" s="51"/>
      <c r="E299" s="51"/>
      <c r="F299" s="156"/>
      <c r="G299" s="156"/>
    </row>
    <row r="300" spans="1:7">
      <c r="A300" s="46"/>
      <c r="B300" s="4"/>
      <c r="C300" s="4"/>
      <c r="D300" s="51"/>
      <c r="E300" s="51"/>
      <c r="F300" s="156"/>
      <c r="G300" s="156"/>
    </row>
    <row r="301" spans="1:7">
      <c r="A301" s="46"/>
      <c r="B301" s="4"/>
      <c r="C301" s="4"/>
      <c r="D301" s="51"/>
      <c r="E301" s="51"/>
      <c r="F301" s="156"/>
      <c r="G301" s="156"/>
    </row>
    <row r="302" spans="1:7">
      <c r="A302" s="46"/>
      <c r="B302" s="4"/>
      <c r="C302" s="4"/>
      <c r="D302" s="51"/>
      <c r="E302" s="51"/>
      <c r="F302" s="156"/>
      <c r="G302" s="156"/>
    </row>
    <row r="303" spans="1:7">
      <c r="A303" s="46"/>
      <c r="B303" s="4"/>
      <c r="C303" s="4"/>
      <c r="D303" s="51"/>
      <c r="E303" s="51"/>
      <c r="F303" s="156"/>
      <c r="G303" s="156"/>
    </row>
    <row r="304" spans="1:7">
      <c r="A304" s="46"/>
      <c r="B304" s="4"/>
      <c r="C304" s="4"/>
      <c r="D304" s="51"/>
      <c r="E304" s="51"/>
      <c r="F304" s="156"/>
      <c r="G304" s="156"/>
    </row>
    <row r="305" spans="1:7">
      <c r="A305" s="46"/>
      <c r="B305" s="4"/>
      <c r="C305" s="4"/>
      <c r="D305" s="51"/>
      <c r="E305" s="51"/>
      <c r="F305" s="156"/>
      <c r="G305" s="156"/>
    </row>
    <row r="306" spans="1:7">
      <c r="A306" s="46"/>
      <c r="B306" s="4"/>
      <c r="C306" s="4"/>
      <c r="D306" s="51"/>
      <c r="E306" s="51"/>
      <c r="F306" s="156"/>
      <c r="G306" s="156"/>
    </row>
    <row r="307" spans="1:7">
      <c r="A307" s="46"/>
      <c r="B307" s="4"/>
      <c r="C307" s="4"/>
      <c r="D307" s="51"/>
      <c r="E307" s="51"/>
      <c r="F307" s="156"/>
      <c r="G307" s="156"/>
    </row>
    <row r="308" spans="1:7">
      <c r="A308" s="46"/>
      <c r="B308" s="4"/>
      <c r="C308" s="4"/>
      <c r="D308" s="51"/>
      <c r="E308" s="51"/>
      <c r="F308" s="156"/>
      <c r="G308" s="156"/>
    </row>
    <row r="309" spans="1:7">
      <c r="A309" s="46"/>
      <c r="B309" s="4"/>
      <c r="C309" s="4"/>
      <c r="D309" s="51"/>
      <c r="E309" s="51"/>
      <c r="F309" s="156"/>
      <c r="G309" s="156"/>
    </row>
    <row r="310" spans="1:7">
      <c r="A310" s="46"/>
      <c r="B310" s="4"/>
      <c r="C310" s="4"/>
      <c r="D310" s="51"/>
      <c r="E310" s="51"/>
      <c r="F310" s="156"/>
      <c r="G310" s="156"/>
    </row>
    <row r="311" spans="1:7">
      <c r="A311" s="46"/>
      <c r="B311" s="4"/>
      <c r="C311" s="4"/>
      <c r="D311" s="51"/>
      <c r="E311" s="51"/>
      <c r="F311" s="156"/>
      <c r="G311" s="156"/>
    </row>
    <row r="312" spans="1:7">
      <c r="A312" s="46"/>
      <c r="B312" s="4"/>
      <c r="C312" s="4"/>
      <c r="D312" s="51"/>
      <c r="E312" s="51"/>
      <c r="F312" s="156"/>
      <c r="G312" s="156"/>
    </row>
    <row r="313" spans="1:7">
      <c r="A313" s="46"/>
      <c r="B313" s="4"/>
      <c r="C313" s="4"/>
      <c r="D313" s="51"/>
      <c r="E313" s="51"/>
      <c r="F313" s="156"/>
      <c r="G313" s="156"/>
    </row>
    <row r="314" spans="1:7">
      <c r="A314" s="46"/>
      <c r="B314" s="4"/>
      <c r="C314" s="4"/>
      <c r="D314" s="51"/>
      <c r="E314" s="51"/>
      <c r="F314" s="156"/>
      <c r="G314" s="156"/>
    </row>
    <row r="315" spans="1:7">
      <c r="A315" s="46"/>
      <c r="B315" s="4"/>
      <c r="C315" s="4"/>
      <c r="D315" s="51"/>
      <c r="E315" s="51"/>
      <c r="F315" s="156"/>
      <c r="G315" s="156"/>
    </row>
    <row r="316" spans="1:7">
      <c r="A316" s="46"/>
      <c r="B316" s="4"/>
      <c r="C316" s="4"/>
      <c r="D316" s="51"/>
      <c r="E316" s="51"/>
      <c r="F316" s="156"/>
      <c r="G316" s="156"/>
    </row>
    <row r="317" spans="1:7">
      <c r="A317" s="46"/>
      <c r="B317" s="4"/>
      <c r="C317" s="4"/>
      <c r="D317" s="51"/>
      <c r="E317" s="51"/>
      <c r="F317" s="156"/>
      <c r="G317" s="156"/>
    </row>
    <row r="318" spans="1:7">
      <c r="A318" s="46"/>
      <c r="B318" s="4"/>
      <c r="C318" s="4"/>
      <c r="D318" s="51"/>
      <c r="E318" s="51"/>
      <c r="F318" s="156"/>
      <c r="G318" s="156"/>
    </row>
    <row r="319" spans="1:7">
      <c r="A319" s="46"/>
      <c r="B319" s="4"/>
      <c r="C319" s="4"/>
      <c r="D319" s="51"/>
      <c r="E319" s="51"/>
      <c r="F319" s="156"/>
      <c r="G319" s="156"/>
    </row>
    <row r="320" spans="1:7">
      <c r="A320" s="46"/>
      <c r="B320" s="4"/>
      <c r="C320" s="4"/>
      <c r="D320" s="51"/>
      <c r="E320" s="51"/>
      <c r="F320" s="156"/>
      <c r="G320" s="156"/>
    </row>
    <row r="321" spans="1:7">
      <c r="A321" s="46"/>
      <c r="B321" s="4"/>
      <c r="C321" s="4"/>
      <c r="D321" s="51"/>
      <c r="E321" s="51"/>
      <c r="F321" s="156"/>
      <c r="G321" s="156"/>
    </row>
    <row r="322" spans="1:7">
      <c r="A322" s="46"/>
      <c r="B322" s="4"/>
      <c r="C322" s="4"/>
      <c r="D322" s="51"/>
      <c r="E322" s="51"/>
      <c r="F322" s="156"/>
      <c r="G322" s="156"/>
    </row>
    <row r="323" spans="1:7">
      <c r="A323" s="46"/>
      <c r="B323" s="4"/>
      <c r="C323" s="4"/>
      <c r="D323" s="51"/>
      <c r="E323" s="51"/>
      <c r="F323" s="156"/>
      <c r="G323" s="156"/>
    </row>
    <row r="324" spans="1:7">
      <c r="A324" s="46"/>
      <c r="B324" s="4"/>
      <c r="C324" s="4"/>
      <c r="D324" s="51"/>
      <c r="E324" s="51"/>
      <c r="F324" s="156"/>
      <c r="G324" s="156"/>
    </row>
    <row r="325" spans="1:7">
      <c r="A325" s="46"/>
      <c r="B325" s="4"/>
      <c r="C325" s="4"/>
      <c r="D325" s="51"/>
      <c r="E325" s="51"/>
      <c r="F325" s="156"/>
      <c r="G325" s="156"/>
    </row>
    <row r="326" spans="1:7">
      <c r="A326" s="46"/>
      <c r="B326" s="4"/>
      <c r="C326" s="4"/>
      <c r="D326" s="51"/>
      <c r="E326" s="51"/>
      <c r="F326" s="156"/>
      <c r="G326" s="156"/>
    </row>
    <row r="327" spans="1:7">
      <c r="A327" s="46"/>
      <c r="B327" s="4"/>
      <c r="C327" s="4"/>
      <c r="D327" s="51"/>
      <c r="E327" s="51"/>
      <c r="F327" s="156"/>
      <c r="G327" s="156"/>
    </row>
    <row r="328" spans="1:7">
      <c r="A328" s="46"/>
      <c r="B328" s="4"/>
      <c r="C328" s="4"/>
      <c r="D328" s="51"/>
      <c r="E328" s="51"/>
      <c r="F328" s="156"/>
      <c r="G328" s="156"/>
    </row>
    <row r="329" spans="1:7">
      <c r="A329" s="46"/>
      <c r="B329" s="4"/>
      <c r="C329" s="4"/>
      <c r="D329" s="51"/>
      <c r="E329" s="51"/>
      <c r="F329" s="156"/>
      <c r="G329" s="156"/>
    </row>
    <row r="330" spans="1:7">
      <c r="A330" s="46"/>
      <c r="B330" s="4"/>
      <c r="C330" s="4"/>
      <c r="D330" s="51"/>
      <c r="E330" s="51"/>
      <c r="F330" s="156"/>
      <c r="G330" s="156"/>
    </row>
    <row r="331" spans="1:7">
      <c r="A331" s="46"/>
      <c r="B331" s="4"/>
      <c r="C331" s="4"/>
      <c r="D331" s="51"/>
      <c r="E331" s="51"/>
      <c r="F331" s="156"/>
      <c r="G331" s="156"/>
    </row>
    <row r="332" spans="1:7">
      <c r="A332" s="46"/>
      <c r="B332" s="4"/>
      <c r="C332" s="4"/>
      <c r="D332" s="51"/>
      <c r="E332" s="51"/>
      <c r="F332" s="156"/>
      <c r="G332" s="156"/>
    </row>
    <row r="333" spans="1:7">
      <c r="A333" s="46"/>
      <c r="B333" s="4"/>
      <c r="C333" s="4"/>
      <c r="D333" s="51"/>
      <c r="E333" s="51"/>
      <c r="F333" s="156"/>
      <c r="G333" s="156"/>
    </row>
    <row r="334" spans="1:7">
      <c r="A334" s="46"/>
      <c r="B334" s="4"/>
      <c r="C334" s="4"/>
      <c r="D334" s="51"/>
      <c r="E334" s="51"/>
      <c r="F334" s="156"/>
      <c r="G334" s="156"/>
    </row>
    <row r="335" spans="1:7">
      <c r="A335" s="46"/>
      <c r="B335" s="4"/>
      <c r="C335" s="4"/>
      <c r="D335" s="51"/>
      <c r="E335" s="51"/>
      <c r="F335" s="156"/>
      <c r="G335" s="156"/>
    </row>
    <row r="336" spans="1:7">
      <c r="A336" s="46"/>
      <c r="B336" s="4"/>
      <c r="C336" s="4"/>
      <c r="D336" s="51"/>
      <c r="E336" s="51"/>
      <c r="F336" s="156"/>
      <c r="G336" s="156"/>
    </row>
    <row r="337" spans="1:7">
      <c r="A337" s="46"/>
      <c r="B337" s="4"/>
      <c r="C337" s="4"/>
      <c r="D337" s="51"/>
      <c r="E337" s="51"/>
      <c r="F337" s="156"/>
      <c r="G337" s="156"/>
    </row>
    <row r="338" spans="1:7">
      <c r="A338" s="46"/>
      <c r="B338" s="4"/>
      <c r="C338" s="4"/>
      <c r="D338" s="51"/>
      <c r="E338" s="51"/>
      <c r="F338" s="156"/>
      <c r="G338" s="156"/>
    </row>
    <row r="339" spans="1:7">
      <c r="A339" s="46"/>
      <c r="B339" s="4"/>
      <c r="C339" s="4"/>
      <c r="D339" s="51"/>
      <c r="E339" s="51"/>
      <c r="F339" s="156"/>
      <c r="G339" s="156"/>
    </row>
    <row r="340" spans="1:7">
      <c r="A340" s="46"/>
      <c r="B340" s="4"/>
      <c r="C340" s="4"/>
      <c r="D340" s="51"/>
      <c r="E340" s="51"/>
      <c r="F340" s="156"/>
      <c r="G340" s="156"/>
    </row>
    <row r="341" spans="1:7">
      <c r="A341" s="46"/>
      <c r="B341" s="4"/>
      <c r="C341" s="4"/>
      <c r="D341" s="51"/>
      <c r="E341" s="51"/>
      <c r="F341" s="156"/>
      <c r="G341" s="156"/>
    </row>
    <row r="342" spans="1:7">
      <c r="A342" s="46"/>
      <c r="B342" s="4"/>
      <c r="C342" s="4"/>
      <c r="D342" s="51"/>
      <c r="E342" s="51"/>
      <c r="F342" s="156"/>
      <c r="G342" s="156"/>
    </row>
    <row r="343" spans="1:7">
      <c r="A343" s="46"/>
      <c r="B343" s="4"/>
      <c r="C343" s="4"/>
      <c r="D343" s="51"/>
      <c r="E343" s="51"/>
      <c r="F343" s="156"/>
      <c r="G343" s="156"/>
    </row>
    <row r="344" spans="1:7">
      <c r="A344" s="46"/>
      <c r="B344" s="4"/>
      <c r="C344" s="4"/>
      <c r="D344" s="51"/>
      <c r="E344" s="51"/>
      <c r="F344" s="156"/>
      <c r="G344" s="156"/>
    </row>
    <row r="345" spans="1:7">
      <c r="A345" s="46"/>
      <c r="B345" s="4"/>
      <c r="C345" s="4"/>
      <c r="D345" s="51"/>
      <c r="E345" s="51"/>
      <c r="F345" s="156"/>
      <c r="G345" s="156"/>
    </row>
    <row r="346" spans="1:7">
      <c r="A346" s="46"/>
      <c r="B346" s="4"/>
      <c r="C346" s="4"/>
      <c r="D346" s="51"/>
      <c r="E346" s="51"/>
      <c r="F346" s="156"/>
      <c r="G346" s="156"/>
    </row>
    <row r="347" spans="1:7">
      <c r="A347" s="46"/>
      <c r="B347" s="4"/>
      <c r="C347" s="4"/>
      <c r="D347" s="51"/>
      <c r="E347" s="51"/>
      <c r="F347" s="156"/>
      <c r="G347" s="156"/>
    </row>
    <row r="348" spans="1:7">
      <c r="A348" s="46"/>
      <c r="B348" s="4"/>
      <c r="C348" s="4"/>
      <c r="D348" s="51"/>
      <c r="E348" s="51"/>
      <c r="F348" s="156"/>
      <c r="G348" s="156"/>
    </row>
    <row r="349" spans="1:7">
      <c r="A349" s="46"/>
      <c r="B349" s="4"/>
      <c r="C349" s="4"/>
      <c r="D349" s="51"/>
      <c r="E349" s="51"/>
      <c r="F349" s="156"/>
      <c r="G349" s="156"/>
    </row>
    <row r="350" spans="1:7">
      <c r="A350" s="46"/>
      <c r="B350" s="4"/>
      <c r="C350" s="4"/>
      <c r="D350" s="51"/>
      <c r="E350" s="51"/>
      <c r="F350" s="156"/>
      <c r="G350" s="156"/>
    </row>
    <row r="351" spans="1:7">
      <c r="A351" s="46"/>
      <c r="B351" s="4"/>
      <c r="C351" s="4"/>
      <c r="D351" s="51"/>
      <c r="E351" s="51"/>
      <c r="F351" s="156"/>
      <c r="G351" s="156"/>
    </row>
    <row r="352" spans="1:7">
      <c r="A352" s="46"/>
      <c r="B352" s="4"/>
      <c r="C352" s="4"/>
      <c r="D352" s="51"/>
      <c r="E352" s="51"/>
      <c r="F352" s="156"/>
      <c r="G352" s="156"/>
    </row>
    <row r="353" spans="1:7">
      <c r="A353" s="46"/>
      <c r="B353" s="4"/>
      <c r="C353" s="4"/>
      <c r="D353" s="51"/>
      <c r="E353" s="51"/>
      <c r="F353" s="156"/>
      <c r="G353" s="156"/>
    </row>
    <row r="354" spans="1:7">
      <c r="A354" s="46"/>
      <c r="B354" s="4"/>
      <c r="C354" s="4"/>
      <c r="D354" s="51"/>
      <c r="E354" s="51"/>
      <c r="F354" s="156"/>
      <c r="G354" s="156"/>
    </row>
    <row r="355" spans="1:7">
      <c r="A355" s="46"/>
      <c r="B355" s="4"/>
      <c r="C355" s="4"/>
      <c r="D355" s="51"/>
      <c r="E355" s="51"/>
      <c r="F355" s="156"/>
      <c r="G355" s="156"/>
    </row>
    <row r="356" spans="1:7">
      <c r="A356" s="46"/>
      <c r="B356" s="4"/>
      <c r="C356" s="4"/>
      <c r="D356" s="51"/>
      <c r="E356" s="51"/>
      <c r="F356" s="156"/>
      <c r="G356" s="156"/>
    </row>
    <row r="357" spans="1:7">
      <c r="A357" s="46"/>
      <c r="B357" s="4"/>
      <c r="C357" s="4"/>
      <c r="D357" s="51"/>
      <c r="E357" s="51"/>
      <c r="F357" s="156"/>
      <c r="G357" s="156"/>
    </row>
    <row r="358" spans="1:7">
      <c r="A358" s="46"/>
      <c r="B358" s="4"/>
      <c r="C358" s="4"/>
      <c r="D358" s="51"/>
      <c r="E358" s="51"/>
      <c r="F358" s="156"/>
      <c r="G358" s="156"/>
    </row>
    <row r="359" spans="1:7">
      <c r="A359" s="46"/>
      <c r="B359" s="4"/>
      <c r="C359" s="4"/>
      <c r="D359" s="51"/>
      <c r="E359" s="51"/>
      <c r="F359" s="156"/>
      <c r="G359" s="156"/>
    </row>
    <row r="360" spans="1:7">
      <c r="A360" s="46"/>
      <c r="B360" s="4"/>
      <c r="C360" s="4"/>
      <c r="D360" s="51"/>
      <c r="E360" s="51"/>
      <c r="F360" s="156"/>
      <c r="G360" s="156"/>
    </row>
    <row r="361" spans="1:7">
      <c r="A361" s="46"/>
      <c r="B361" s="4"/>
      <c r="C361" s="4"/>
      <c r="D361" s="51"/>
      <c r="E361" s="51"/>
      <c r="F361" s="156"/>
      <c r="G361" s="156"/>
    </row>
    <row r="362" spans="1:7">
      <c r="A362" s="46"/>
      <c r="B362" s="4"/>
      <c r="C362" s="4"/>
      <c r="D362" s="51"/>
      <c r="E362" s="51"/>
      <c r="F362" s="156"/>
      <c r="G362" s="156"/>
    </row>
    <row r="363" spans="1:7">
      <c r="A363" s="46"/>
      <c r="B363" s="4"/>
      <c r="C363" s="4"/>
      <c r="D363" s="51"/>
      <c r="E363" s="51"/>
      <c r="F363" s="156"/>
      <c r="G363" s="156"/>
    </row>
    <row r="364" spans="1:7">
      <c r="A364" s="46"/>
      <c r="B364" s="4"/>
      <c r="C364" s="4"/>
      <c r="D364" s="51"/>
      <c r="E364" s="51"/>
      <c r="F364" s="156"/>
      <c r="G364" s="156"/>
    </row>
    <row r="365" spans="1:7">
      <c r="A365" s="46"/>
      <c r="B365" s="4"/>
      <c r="C365" s="4"/>
      <c r="D365" s="51"/>
      <c r="E365" s="51"/>
      <c r="F365" s="156"/>
      <c r="G365" s="156"/>
    </row>
    <row r="366" spans="1:7">
      <c r="A366" s="46"/>
      <c r="B366" s="4"/>
      <c r="C366" s="4"/>
      <c r="D366" s="51"/>
      <c r="E366" s="51"/>
      <c r="F366" s="156"/>
      <c r="G366" s="156"/>
    </row>
    <row r="367" spans="1:7">
      <c r="A367" s="46"/>
      <c r="B367" s="4"/>
      <c r="C367" s="4"/>
      <c r="D367" s="51"/>
      <c r="E367" s="51"/>
      <c r="F367" s="156"/>
      <c r="G367" s="156"/>
    </row>
    <row r="368" spans="1:7">
      <c r="A368" s="46"/>
      <c r="B368" s="4"/>
      <c r="C368" s="4"/>
      <c r="D368" s="51"/>
      <c r="E368" s="51"/>
      <c r="F368" s="156"/>
      <c r="G368" s="156"/>
    </row>
    <row r="369" spans="1:7">
      <c r="A369" s="46"/>
      <c r="B369" s="4"/>
      <c r="C369" s="4"/>
      <c r="D369" s="51"/>
      <c r="E369" s="51"/>
      <c r="F369" s="156"/>
      <c r="G369" s="156"/>
    </row>
    <row r="370" spans="1:7">
      <c r="A370" s="46"/>
      <c r="B370" s="4"/>
      <c r="C370" s="4"/>
      <c r="D370" s="51"/>
      <c r="E370" s="51"/>
      <c r="F370" s="156"/>
      <c r="G370" s="156"/>
    </row>
    <row r="371" spans="1:7">
      <c r="A371" s="46"/>
      <c r="B371" s="4"/>
      <c r="C371" s="4"/>
      <c r="D371" s="51"/>
      <c r="E371" s="51"/>
      <c r="F371" s="156"/>
      <c r="G371" s="156"/>
    </row>
    <row r="372" spans="1:7">
      <c r="A372" s="46"/>
      <c r="B372" s="4"/>
      <c r="C372" s="4"/>
      <c r="D372" s="51"/>
      <c r="E372" s="51"/>
      <c r="F372" s="156"/>
      <c r="G372" s="156"/>
    </row>
    <row r="373" spans="1:7">
      <c r="A373" s="46"/>
      <c r="B373" s="4"/>
      <c r="C373" s="4"/>
      <c r="D373" s="51"/>
      <c r="E373" s="51"/>
      <c r="F373" s="156"/>
      <c r="G373" s="156"/>
    </row>
    <row r="374" spans="1:7">
      <c r="A374" s="46"/>
      <c r="B374" s="4"/>
      <c r="C374" s="4"/>
      <c r="D374" s="51"/>
      <c r="E374" s="51"/>
      <c r="F374" s="156"/>
      <c r="G374" s="156"/>
    </row>
    <row r="375" spans="1:7">
      <c r="A375" s="46"/>
      <c r="B375" s="4"/>
      <c r="C375" s="4"/>
      <c r="D375" s="51"/>
      <c r="E375" s="51"/>
      <c r="F375" s="156"/>
      <c r="G375" s="156"/>
    </row>
    <row r="376" spans="1:7">
      <c r="A376" s="46"/>
      <c r="B376" s="4"/>
      <c r="C376" s="4"/>
      <c r="D376" s="51"/>
      <c r="E376" s="51"/>
      <c r="F376" s="156"/>
      <c r="G376" s="156"/>
    </row>
    <row r="377" spans="1:7">
      <c r="A377" s="46"/>
      <c r="B377" s="4"/>
      <c r="C377" s="4"/>
      <c r="D377" s="51"/>
      <c r="E377" s="51"/>
      <c r="F377" s="156"/>
      <c r="G377" s="156"/>
    </row>
    <row r="378" spans="1:7">
      <c r="A378" s="46"/>
      <c r="B378" s="4"/>
      <c r="C378" s="4"/>
      <c r="D378" s="51"/>
      <c r="E378" s="51"/>
      <c r="F378" s="156"/>
      <c r="G378" s="156"/>
    </row>
    <row r="379" spans="1:7">
      <c r="A379" s="46"/>
      <c r="B379" s="4"/>
      <c r="C379" s="4"/>
      <c r="D379" s="51"/>
      <c r="E379" s="51"/>
      <c r="F379" s="156"/>
      <c r="G379" s="156"/>
    </row>
    <row r="380" spans="1:7">
      <c r="A380" s="46"/>
      <c r="B380" s="4"/>
      <c r="C380" s="4"/>
      <c r="D380" s="51"/>
      <c r="E380" s="51"/>
      <c r="F380" s="156"/>
      <c r="G380" s="156"/>
    </row>
    <row r="381" spans="1:7">
      <c r="A381" s="46"/>
      <c r="B381" s="4"/>
      <c r="C381" s="4"/>
      <c r="D381" s="51"/>
      <c r="E381" s="51"/>
      <c r="F381" s="156"/>
      <c r="G381" s="156"/>
    </row>
    <row r="382" spans="1:7">
      <c r="A382" s="46"/>
      <c r="B382" s="4"/>
      <c r="C382" s="4"/>
      <c r="D382" s="51"/>
      <c r="E382" s="51"/>
      <c r="F382" s="156"/>
      <c r="G382" s="156"/>
    </row>
    <row r="383" spans="1:7">
      <c r="A383" s="46"/>
      <c r="B383" s="4"/>
      <c r="C383" s="4"/>
      <c r="D383" s="51"/>
      <c r="E383" s="51"/>
      <c r="F383" s="156"/>
      <c r="G383" s="156"/>
    </row>
    <row r="384" spans="1:7">
      <c r="A384" s="46"/>
      <c r="B384" s="4"/>
      <c r="C384" s="4"/>
      <c r="D384" s="51"/>
      <c r="E384" s="51"/>
      <c r="F384" s="156"/>
      <c r="G384" s="156"/>
    </row>
    <row r="385" spans="1:7">
      <c r="A385" s="46"/>
      <c r="B385" s="4"/>
      <c r="C385" s="4"/>
      <c r="D385" s="51"/>
      <c r="E385" s="51"/>
      <c r="F385" s="156"/>
      <c r="G385" s="156"/>
    </row>
    <row r="386" spans="1:7">
      <c r="A386" s="46"/>
      <c r="B386" s="4"/>
      <c r="C386" s="4"/>
      <c r="D386" s="51"/>
      <c r="E386" s="51"/>
      <c r="F386" s="156"/>
      <c r="G386" s="156"/>
    </row>
    <row r="387" spans="1:7">
      <c r="A387" s="46"/>
      <c r="B387" s="4"/>
      <c r="C387" s="4"/>
      <c r="D387" s="51"/>
      <c r="E387" s="51"/>
      <c r="F387" s="156"/>
      <c r="G387" s="156"/>
    </row>
    <row r="388" spans="1:7">
      <c r="A388" s="46"/>
      <c r="B388" s="4"/>
      <c r="C388" s="4"/>
      <c r="D388" s="51"/>
      <c r="E388" s="51"/>
      <c r="F388" s="156"/>
      <c r="G388" s="156"/>
    </row>
    <row r="389" spans="1:7">
      <c r="A389" s="46"/>
      <c r="B389" s="4"/>
      <c r="C389" s="4"/>
      <c r="D389" s="51"/>
      <c r="E389" s="51"/>
      <c r="F389" s="156"/>
      <c r="G389" s="156"/>
    </row>
    <row r="390" spans="1:7">
      <c r="A390" s="46"/>
      <c r="B390" s="4"/>
      <c r="C390" s="4"/>
      <c r="D390" s="51"/>
      <c r="E390" s="51"/>
      <c r="F390" s="156"/>
      <c r="G390" s="156"/>
    </row>
    <row r="391" spans="1:7">
      <c r="A391" s="46"/>
      <c r="B391" s="4"/>
      <c r="C391" s="4"/>
      <c r="D391" s="51"/>
      <c r="E391" s="51"/>
      <c r="F391" s="156"/>
      <c r="G391" s="156"/>
    </row>
    <row r="392" spans="1:7">
      <c r="A392" s="46"/>
      <c r="B392" s="4"/>
      <c r="C392" s="4"/>
      <c r="D392" s="51"/>
      <c r="E392" s="51"/>
      <c r="F392" s="156"/>
      <c r="G392" s="156"/>
    </row>
    <row r="393" spans="1:7">
      <c r="A393" s="46"/>
      <c r="B393" s="4"/>
      <c r="C393" s="4"/>
      <c r="D393" s="51"/>
      <c r="E393" s="51"/>
      <c r="F393" s="156"/>
      <c r="G393" s="156"/>
    </row>
    <row r="394" spans="1:7">
      <c r="A394" s="46"/>
      <c r="B394" s="4"/>
      <c r="C394" s="4"/>
      <c r="D394" s="51"/>
      <c r="E394" s="51"/>
      <c r="F394" s="156"/>
      <c r="G394" s="156"/>
    </row>
    <row r="395" spans="1:7">
      <c r="A395" s="46"/>
      <c r="B395" s="4"/>
      <c r="C395" s="4"/>
      <c r="D395" s="51"/>
      <c r="E395" s="51"/>
      <c r="F395" s="156"/>
      <c r="G395" s="156"/>
    </row>
    <row r="396" spans="1:7">
      <c r="A396" s="46"/>
      <c r="B396" s="4"/>
      <c r="C396" s="4"/>
      <c r="D396" s="51"/>
      <c r="E396" s="51"/>
      <c r="F396" s="156"/>
      <c r="G396" s="156"/>
    </row>
    <row r="397" spans="1:7">
      <c r="A397" s="46"/>
      <c r="B397" s="4"/>
      <c r="C397" s="4"/>
      <c r="D397" s="51"/>
      <c r="E397" s="51"/>
      <c r="F397" s="156"/>
      <c r="G397" s="156"/>
    </row>
    <row r="398" spans="1:7">
      <c r="A398" s="46"/>
      <c r="B398" s="4"/>
      <c r="C398" s="4"/>
      <c r="D398" s="51"/>
      <c r="E398" s="51"/>
      <c r="F398" s="156"/>
      <c r="G398" s="156"/>
    </row>
    <row r="399" spans="1:7">
      <c r="A399" s="46"/>
      <c r="B399" s="4"/>
      <c r="C399" s="4"/>
      <c r="D399" s="51"/>
      <c r="E399" s="51"/>
      <c r="F399" s="156"/>
      <c r="G399" s="156"/>
    </row>
    <row r="400" spans="1:7">
      <c r="A400" s="46"/>
      <c r="B400" s="4"/>
      <c r="C400" s="4"/>
      <c r="D400" s="51"/>
      <c r="E400" s="51"/>
      <c r="F400" s="156"/>
      <c r="G400" s="156"/>
    </row>
    <row r="401" spans="1:7">
      <c r="A401" s="46"/>
      <c r="B401" s="4"/>
      <c r="C401" s="4"/>
      <c r="D401" s="51"/>
      <c r="E401" s="51"/>
      <c r="F401" s="156"/>
      <c r="G401" s="156"/>
    </row>
    <row r="402" spans="1:7">
      <c r="A402" s="46"/>
      <c r="B402" s="4"/>
      <c r="C402" s="4"/>
      <c r="D402" s="51"/>
      <c r="E402" s="51"/>
      <c r="F402" s="156"/>
      <c r="G402" s="156"/>
    </row>
    <row r="403" spans="1:7">
      <c r="A403" s="46"/>
      <c r="B403" s="4"/>
      <c r="C403" s="4"/>
      <c r="D403" s="51"/>
      <c r="E403" s="51"/>
      <c r="F403" s="156"/>
      <c r="G403" s="156"/>
    </row>
    <row r="404" spans="1:7">
      <c r="A404" s="46"/>
      <c r="B404" s="4"/>
      <c r="C404" s="4"/>
      <c r="D404" s="51"/>
      <c r="E404" s="51"/>
      <c r="F404" s="156"/>
      <c r="G404" s="156"/>
    </row>
    <row r="405" spans="1:7">
      <c r="A405" s="46"/>
      <c r="B405" s="4"/>
      <c r="C405" s="4"/>
      <c r="D405" s="51"/>
      <c r="E405" s="51"/>
      <c r="F405" s="156"/>
      <c r="G405" s="156"/>
    </row>
    <row r="406" spans="1:7">
      <c r="A406" s="46"/>
      <c r="B406" s="4"/>
      <c r="C406" s="4"/>
      <c r="D406" s="51"/>
      <c r="E406" s="51"/>
      <c r="F406" s="156"/>
      <c r="G406" s="156"/>
    </row>
    <row r="407" spans="1:7">
      <c r="A407" s="46"/>
      <c r="B407" s="4"/>
      <c r="C407" s="4"/>
      <c r="D407" s="51"/>
      <c r="E407" s="51"/>
      <c r="F407" s="156"/>
      <c r="G407" s="156"/>
    </row>
    <row r="408" spans="1:7">
      <c r="A408" s="46"/>
      <c r="B408" s="4"/>
      <c r="C408" s="4"/>
      <c r="D408" s="51"/>
      <c r="E408" s="51"/>
      <c r="F408" s="156"/>
      <c r="G408" s="156"/>
    </row>
    <row r="409" spans="1:7">
      <c r="A409" s="46"/>
      <c r="B409" s="4"/>
      <c r="C409" s="4"/>
      <c r="D409" s="51"/>
      <c r="E409" s="51"/>
      <c r="F409" s="156"/>
      <c r="G409" s="156"/>
    </row>
    <row r="410" spans="1:7">
      <c r="A410" s="46"/>
      <c r="B410" s="4"/>
      <c r="C410" s="4"/>
      <c r="D410" s="51"/>
      <c r="E410" s="51"/>
      <c r="F410" s="156"/>
      <c r="G410" s="156"/>
    </row>
    <row r="411" spans="1:7">
      <c r="A411" s="46"/>
      <c r="B411" s="4"/>
      <c r="C411" s="4"/>
      <c r="D411" s="51"/>
      <c r="E411" s="51"/>
      <c r="F411" s="156"/>
      <c r="G411" s="156"/>
    </row>
    <row r="412" spans="1:7">
      <c r="A412" s="46"/>
      <c r="B412" s="4"/>
      <c r="C412" s="4"/>
      <c r="D412" s="51"/>
      <c r="E412" s="51"/>
      <c r="F412" s="156"/>
      <c r="G412" s="156"/>
    </row>
    <row r="413" spans="1:7">
      <c r="A413" s="46"/>
      <c r="B413" s="4"/>
      <c r="C413" s="4"/>
      <c r="D413" s="51"/>
      <c r="E413" s="51"/>
      <c r="F413" s="156"/>
      <c r="G413" s="156"/>
    </row>
    <row r="414" spans="1:7">
      <c r="A414" s="46"/>
      <c r="B414" s="4"/>
      <c r="C414" s="4"/>
      <c r="D414" s="51"/>
      <c r="E414" s="51"/>
      <c r="F414" s="156"/>
      <c r="G414" s="156"/>
    </row>
    <row r="415" spans="1:7">
      <c r="A415" s="46"/>
      <c r="B415" s="4"/>
      <c r="C415" s="4"/>
      <c r="D415" s="51"/>
      <c r="E415" s="51"/>
      <c r="F415" s="156"/>
      <c r="G415" s="156"/>
    </row>
    <row r="416" spans="1:7">
      <c r="A416" s="46"/>
      <c r="B416" s="4"/>
      <c r="C416" s="4"/>
      <c r="D416" s="51"/>
      <c r="E416" s="51"/>
      <c r="F416" s="156"/>
      <c r="G416" s="156"/>
    </row>
    <row r="417" spans="1:7">
      <c r="A417" s="46"/>
      <c r="B417" s="4"/>
      <c r="C417" s="4"/>
      <c r="D417" s="51"/>
      <c r="E417" s="51"/>
      <c r="F417" s="156"/>
      <c r="G417" s="156"/>
    </row>
    <row r="418" spans="1:7">
      <c r="A418" s="46"/>
      <c r="B418" s="4"/>
      <c r="C418" s="4"/>
      <c r="D418" s="51"/>
      <c r="E418" s="51"/>
      <c r="F418" s="156"/>
      <c r="G418" s="156"/>
    </row>
    <row r="419" spans="1:7">
      <c r="A419" s="46"/>
      <c r="B419" s="4"/>
      <c r="C419" s="4"/>
      <c r="D419" s="51"/>
      <c r="E419" s="51"/>
      <c r="F419" s="156"/>
      <c r="G419" s="156"/>
    </row>
    <row r="420" spans="1:7">
      <c r="A420" s="46"/>
      <c r="B420" s="4"/>
      <c r="C420" s="4"/>
      <c r="D420" s="51"/>
      <c r="E420" s="51"/>
      <c r="F420" s="156"/>
      <c r="G420" s="156"/>
    </row>
    <row r="421" spans="1:7">
      <c r="A421" s="46"/>
      <c r="B421" s="4"/>
      <c r="C421" s="4"/>
      <c r="D421" s="51"/>
      <c r="E421" s="51"/>
      <c r="F421" s="156"/>
      <c r="G421" s="156"/>
    </row>
    <row r="422" spans="1:7">
      <c r="A422" s="46"/>
      <c r="B422" s="4"/>
      <c r="C422" s="4"/>
      <c r="D422" s="51"/>
      <c r="E422" s="51"/>
      <c r="F422" s="156"/>
      <c r="G422" s="156"/>
    </row>
    <row r="423" spans="1:7">
      <c r="A423" s="46"/>
      <c r="B423" s="4"/>
      <c r="C423" s="4"/>
      <c r="D423" s="51"/>
      <c r="E423" s="51"/>
      <c r="F423" s="156"/>
      <c r="G423" s="156"/>
    </row>
    <row r="424" spans="1:7">
      <c r="A424" s="46"/>
      <c r="B424" s="4"/>
      <c r="C424" s="4"/>
      <c r="D424" s="51"/>
      <c r="E424" s="51"/>
      <c r="F424" s="156"/>
      <c r="G424" s="156"/>
    </row>
    <row r="425" spans="1:7">
      <c r="A425" s="46"/>
      <c r="B425" s="4"/>
      <c r="C425" s="4"/>
      <c r="D425" s="51"/>
      <c r="E425" s="51"/>
      <c r="F425" s="156"/>
      <c r="G425" s="156"/>
    </row>
    <row r="426" spans="1:7">
      <c r="A426" s="46"/>
      <c r="B426" s="4"/>
      <c r="C426" s="4"/>
      <c r="D426" s="51"/>
      <c r="E426" s="51"/>
      <c r="F426" s="156"/>
      <c r="G426" s="156"/>
    </row>
    <row r="427" spans="1:7">
      <c r="A427" s="46"/>
      <c r="B427" s="4"/>
      <c r="C427" s="4"/>
      <c r="D427" s="51"/>
      <c r="E427" s="51"/>
      <c r="F427" s="156"/>
      <c r="G427" s="156"/>
    </row>
    <row r="428" spans="1:7">
      <c r="A428" s="46"/>
      <c r="B428" s="4"/>
      <c r="C428" s="4"/>
      <c r="D428" s="51"/>
      <c r="E428" s="51"/>
      <c r="F428" s="156"/>
      <c r="G428" s="156"/>
    </row>
    <row r="429" spans="1:7">
      <c r="A429" s="46"/>
      <c r="B429" s="4"/>
      <c r="C429" s="4"/>
      <c r="D429" s="51"/>
      <c r="E429" s="51"/>
      <c r="F429" s="156"/>
      <c r="G429" s="156"/>
    </row>
    <row r="430" spans="1:7">
      <c r="A430" s="46"/>
      <c r="B430" s="4"/>
      <c r="C430" s="4"/>
      <c r="D430" s="51"/>
      <c r="E430" s="51"/>
      <c r="F430" s="156"/>
      <c r="G430" s="156"/>
    </row>
    <row r="431" spans="1:7">
      <c r="A431" s="46"/>
      <c r="B431" s="4"/>
      <c r="C431" s="4"/>
      <c r="D431" s="51"/>
      <c r="E431" s="51"/>
      <c r="F431" s="156"/>
      <c r="G431" s="156"/>
    </row>
    <row r="432" spans="1:7">
      <c r="A432" s="46"/>
      <c r="B432" s="4"/>
      <c r="C432" s="4"/>
      <c r="D432" s="51"/>
      <c r="E432" s="51"/>
      <c r="F432" s="156"/>
      <c r="G432" s="156"/>
    </row>
    <row r="433" spans="1:7">
      <c r="A433" s="46"/>
      <c r="B433" s="4"/>
      <c r="C433" s="4"/>
      <c r="D433" s="51"/>
      <c r="E433" s="51"/>
      <c r="F433" s="156"/>
      <c r="G433" s="156"/>
    </row>
    <row r="434" spans="1:7">
      <c r="A434" s="46"/>
      <c r="B434" s="4"/>
      <c r="C434" s="4"/>
      <c r="D434" s="51"/>
      <c r="E434" s="51"/>
      <c r="F434" s="156"/>
      <c r="G434" s="156"/>
    </row>
    <row r="435" spans="1:7">
      <c r="A435" s="46"/>
      <c r="B435" s="4"/>
      <c r="C435" s="4"/>
      <c r="D435" s="51"/>
      <c r="E435" s="51"/>
      <c r="F435" s="156"/>
      <c r="G435" s="156"/>
    </row>
    <row r="436" spans="1:7">
      <c r="A436" s="46"/>
      <c r="B436" s="4"/>
      <c r="C436" s="4"/>
      <c r="D436" s="51"/>
      <c r="E436" s="51"/>
      <c r="F436" s="156"/>
      <c r="G436" s="156"/>
    </row>
    <row r="437" spans="1:7">
      <c r="A437" s="46"/>
      <c r="B437" s="4"/>
      <c r="C437" s="4"/>
      <c r="D437" s="51"/>
      <c r="E437" s="51"/>
      <c r="F437" s="156"/>
      <c r="G437" s="156"/>
    </row>
    <row r="438" spans="1:7">
      <c r="A438" s="46"/>
      <c r="B438" s="4"/>
      <c r="C438" s="4"/>
      <c r="D438" s="51"/>
      <c r="E438" s="51"/>
      <c r="F438" s="156"/>
      <c r="G438" s="156"/>
    </row>
    <row r="439" spans="1:7">
      <c r="A439" s="46"/>
      <c r="B439" s="4"/>
      <c r="C439" s="4"/>
      <c r="D439" s="51"/>
      <c r="E439" s="51"/>
      <c r="F439" s="156"/>
      <c r="G439" s="156"/>
    </row>
    <row r="440" spans="1:7">
      <c r="A440" s="46"/>
      <c r="B440" s="4"/>
      <c r="C440" s="4"/>
      <c r="D440" s="51"/>
      <c r="E440" s="51"/>
      <c r="F440" s="156"/>
      <c r="G440" s="156"/>
    </row>
    <row r="441" spans="1:7">
      <c r="A441" s="46"/>
      <c r="B441" s="4"/>
      <c r="C441" s="4"/>
      <c r="D441" s="51"/>
      <c r="E441" s="51"/>
      <c r="F441" s="156"/>
      <c r="G441" s="156"/>
    </row>
    <row r="442" spans="1:7">
      <c r="A442" s="46"/>
      <c r="B442" s="4"/>
      <c r="C442" s="4"/>
      <c r="D442" s="51"/>
      <c r="E442" s="51"/>
      <c r="F442" s="156"/>
      <c r="G442" s="156"/>
    </row>
    <row r="443" spans="1:7">
      <c r="A443" s="46"/>
      <c r="B443" s="4"/>
      <c r="C443" s="4"/>
      <c r="D443" s="51"/>
      <c r="E443" s="51"/>
      <c r="F443" s="156"/>
      <c r="G443" s="156"/>
    </row>
    <row r="444" spans="1:7">
      <c r="A444" s="46"/>
      <c r="B444" s="4"/>
      <c r="C444" s="4"/>
      <c r="D444" s="51"/>
      <c r="E444" s="51"/>
      <c r="F444" s="156"/>
      <c r="G444" s="156"/>
    </row>
    <row r="445" spans="1:7">
      <c r="A445" s="46"/>
      <c r="B445" s="4"/>
      <c r="C445" s="4"/>
      <c r="D445" s="51"/>
      <c r="E445" s="51"/>
      <c r="F445" s="156"/>
      <c r="G445" s="156"/>
    </row>
    <row r="446" spans="1:7">
      <c r="A446" s="46"/>
      <c r="B446" s="4"/>
      <c r="C446" s="4"/>
      <c r="D446" s="51"/>
      <c r="E446" s="51"/>
      <c r="F446" s="156"/>
      <c r="G446" s="156"/>
    </row>
    <row r="447" spans="1:7">
      <c r="A447" s="46"/>
      <c r="B447" s="4"/>
      <c r="C447" s="4"/>
      <c r="D447" s="51"/>
      <c r="E447" s="51"/>
      <c r="F447" s="156"/>
      <c r="G447" s="156"/>
    </row>
    <row r="448" spans="1:7">
      <c r="A448" s="46"/>
      <c r="B448" s="4"/>
      <c r="C448" s="4"/>
      <c r="D448" s="51"/>
      <c r="E448" s="51"/>
      <c r="F448" s="156"/>
      <c r="G448" s="156"/>
    </row>
    <row r="449" spans="1:7">
      <c r="A449" s="46"/>
      <c r="B449" s="4"/>
      <c r="C449" s="4"/>
      <c r="D449" s="51"/>
      <c r="E449" s="51"/>
      <c r="F449" s="156"/>
      <c r="G449" s="156"/>
    </row>
    <row r="450" spans="1:7">
      <c r="A450" s="46"/>
      <c r="B450" s="4"/>
      <c r="C450" s="4"/>
      <c r="D450" s="51"/>
      <c r="E450" s="51"/>
      <c r="F450" s="156"/>
      <c r="G450" s="156"/>
    </row>
    <row r="451" spans="1:7">
      <c r="A451" s="46"/>
      <c r="B451" s="4"/>
      <c r="C451" s="4"/>
      <c r="D451" s="51"/>
      <c r="E451" s="51"/>
      <c r="F451" s="156"/>
      <c r="G451" s="156"/>
    </row>
    <row r="452" spans="1:7">
      <c r="A452" s="46"/>
      <c r="B452" s="4"/>
      <c r="C452" s="4"/>
      <c r="D452" s="51"/>
      <c r="E452" s="51"/>
      <c r="F452" s="156"/>
      <c r="G452" s="156"/>
    </row>
    <row r="453" spans="1:7">
      <c r="A453" s="46"/>
      <c r="B453" s="4"/>
      <c r="C453" s="4"/>
      <c r="D453" s="51"/>
      <c r="E453" s="51"/>
      <c r="F453" s="156"/>
      <c r="G453" s="156"/>
    </row>
    <row r="454" spans="1:7">
      <c r="A454" s="46"/>
      <c r="B454" s="4"/>
      <c r="C454" s="4"/>
      <c r="D454" s="51"/>
      <c r="E454" s="51"/>
      <c r="F454" s="156"/>
      <c r="G454" s="156"/>
    </row>
    <row r="455" spans="1:7">
      <c r="A455" s="46"/>
      <c r="B455" s="4"/>
      <c r="C455" s="4"/>
      <c r="D455" s="51"/>
      <c r="E455" s="51"/>
      <c r="F455" s="156"/>
      <c r="G455" s="156"/>
    </row>
    <row r="456" spans="1:7">
      <c r="A456" s="46"/>
      <c r="B456" s="4"/>
      <c r="C456" s="4"/>
      <c r="D456" s="51"/>
      <c r="E456" s="51"/>
      <c r="F456" s="156"/>
      <c r="G456" s="156"/>
    </row>
    <row r="457" spans="1:7">
      <c r="A457" s="46"/>
      <c r="B457" s="4"/>
      <c r="C457" s="4"/>
      <c r="D457" s="51"/>
      <c r="E457" s="51"/>
      <c r="F457" s="156"/>
      <c r="G457" s="156"/>
    </row>
    <row r="458" spans="1:7">
      <c r="A458" s="46"/>
      <c r="B458" s="4"/>
      <c r="C458" s="4"/>
      <c r="D458" s="51"/>
      <c r="E458" s="51"/>
      <c r="F458" s="156"/>
      <c r="G458" s="156"/>
    </row>
    <row r="459" spans="1:7">
      <c r="A459" s="46"/>
      <c r="B459" s="4"/>
      <c r="C459" s="4"/>
      <c r="D459" s="51"/>
      <c r="E459" s="51"/>
      <c r="F459" s="156"/>
      <c r="G459" s="156"/>
    </row>
    <row r="460" spans="1:7">
      <c r="A460" s="46"/>
      <c r="B460" s="4"/>
      <c r="C460" s="4"/>
      <c r="D460" s="51"/>
      <c r="E460" s="51"/>
      <c r="F460" s="156"/>
      <c r="G460" s="156"/>
    </row>
    <row r="461" spans="1:7">
      <c r="A461" s="46"/>
      <c r="B461" s="4"/>
      <c r="C461" s="4"/>
      <c r="D461" s="51"/>
      <c r="E461" s="51"/>
      <c r="F461" s="156"/>
      <c r="G461" s="156"/>
    </row>
    <row r="462" spans="1:7">
      <c r="A462" s="46"/>
      <c r="B462" s="4"/>
      <c r="C462" s="4"/>
      <c r="D462" s="51"/>
      <c r="E462" s="51"/>
      <c r="F462" s="156"/>
      <c r="G462" s="156"/>
    </row>
    <row r="463" spans="1:7">
      <c r="A463" s="46"/>
      <c r="B463" s="4"/>
      <c r="C463" s="4"/>
      <c r="D463" s="51"/>
      <c r="E463" s="51"/>
      <c r="F463" s="156"/>
      <c r="G463" s="156"/>
    </row>
    <row r="464" spans="1:7">
      <c r="A464" s="46"/>
      <c r="B464" s="4"/>
      <c r="C464" s="4"/>
      <c r="D464" s="51"/>
      <c r="E464" s="51"/>
      <c r="F464" s="156"/>
      <c r="G464" s="156"/>
    </row>
    <row r="465" spans="1:7">
      <c r="A465" s="46"/>
      <c r="B465" s="4"/>
      <c r="C465" s="4"/>
      <c r="D465" s="51"/>
      <c r="E465" s="51"/>
      <c r="F465" s="156"/>
      <c r="G465" s="156"/>
    </row>
    <row r="466" spans="1:7">
      <c r="A466" s="46"/>
      <c r="B466" s="4"/>
      <c r="C466" s="4"/>
      <c r="D466" s="51"/>
      <c r="E466" s="51"/>
      <c r="F466" s="156"/>
      <c r="G466" s="156"/>
    </row>
    <row r="467" spans="1:7">
      <c r="A467" s="46"/>
      <c r="B467" s="4"/>
      <c r="C467" s="4"/>
      <c r="D467" s="51"/>
      <c r="E467" s="51"/>
      <c r="F467" s="156"/>
      <c r="G467" s="156"/>
    </row>
    <row r="468" spans="1:7">
      <c r="A468" s="46"/>
      <c r="B468" s="4"/>
      <c r="C468" s="4"/>
      <c r="D468" s="51"/>
      <c r="E468" s="51"/>
      <c r="F468" s="156"/>
      <c r="G468" s="156"/>
    </row>
    <row r="469" spans="1:7">
      <c r="A469" s="46"/>
      <c r="B469" s="4"/>
      <c r="C469" s="4"/>
      <c r="D469" s="51"/>
      <c r="E469" s="51"/>
      <c r="F469" s="156"/>
      <c r="G469" s="156"/>
    </row>
    <row r="470" spans="1:7">
      <c r="A470" s="46"/>
      <c r="B470" s="4"/>
      <c r="C470" s="4"/>
      <c r="D470" s="51"/>
      <c r="E470" s="51"/>
      <c r="F470" s="156"/>
      <c r="G470" s="156"/>
    </row>
    <row r="471" spans="1:7">
      <c r="A471" s="46"/>
      <c r="B471" s="4"/>
      <c r="C471" s="4"/>
      <c r="D471" s="51"/>
      <c r="E471" s="51"/>
      <c r="F471" s="156"/>
      <c r="G471" s="156"/>
    </row>
    <row r="472" spans="1:7">
      <c r="A472" s="46"/>
      <c r="B472" s="4"/>
      <c r="C472" s="4"/>
      <c r="D472" s="51"/>
      <c r="E472" s="51"/>
      <c r="F472" s="156"/>
      <c r="G472" s="156"/>
    </row>
    <row r="473" spans="1:7">
      <c r="A473" s="46"/>
      <c r="B473" s="4"/>
      <c r="C473" s="4"/>
      <c r="D473" s="51"/>
      <c r="E473" s="51"/>
      <c r="F473" s="156"/>
      <c r="G473" s="156"/>
    </row>
    <row r="474" spans="1:7">
      <c r="A474" s="46"/>
      <c r="B474" s="4"/>
      <c r="C474" s="4"/>
      <c r="D474" s="51"/>
      <c r="E474" s="51"/>
      <c r="F474" s="156"/>
      <c r="G474" s="156"/>
    </row>
    <row r="475" spans="1:7">
      <c r="A475" s="46"/>
      <c r="B475" s="4"/>
      <c r="C475" s="4"/>
      <c r="D475" s="51"/>
      <c r="E475" s="51"/>
      <c r="F475" s="156"/>
      <c r="G475" s="156"/>
    </row>
    <row r="476" spans="1:7">
      <c r="A476" s="46"/>
      <c r="B476" s="4"/>
      <c r="C476" s="4"/>
      <c r="D476" s="51"/>
      <c r="E476" s="51"/>
      <c r="F476" s="156"/>
      <c r="G476" s="156"/>
    </row>
    <row r="477" spans="1:7">
      <c r="A477" s="46"/>
      <c r="B477" s="4"/>
      <c r="C477" s="4"/>
      <c r="D477" s="51"/>
      <c r="E477" s="51"/>
      <c r="F477" s="156"/>
      <c r="G477" s="156"/>
    </row>
    <row r="478" spans="1:7">
      <c r="A478" s="46"/>
      <c r="B478" s="4"/>
      <c r="C478" s="4"/>
      <c r="D478" s="51"/>
      <c r="E478" s="51"/>
      <c r="F478" s="156"/>
      <c r="G478" s="156"/>
    </row>
    <row r="479" spans="1:7">
      <c r="A479" s="46"/>
      <c r="B479" s="4"/>
      <c r="C479" s="4"/>
      <c r="D479" s="51"/>
      <c r="E479" s="51"/>
      <c r="F479" s="156"/>
      <c r="G479" s="156"/>
    </row>
    <row r="480" spans="1:7">
      <c r="A480" s="46"/>
      <c r="B480" s="4"/>
      <c r="C480" s="4"/>
      <c r="D480" s="51"/>
      <c r="E480" s="51"/>
      <c r="F480" s="156"/>
      <c r="G480" s="156"/>
    </row>
    <row r="481" spans="1:7">
      <c r="A481" s="46"/>
      <c r="B481" s="4"/>
      <c r="C481" s="4"/>
      <c r="D481" s="51"/>
      <c r="E481" s="51"/>
      <c r="F481" s="156"/>
      <c r="G481" s="156"/>
    </row>
    <row r="482" spans="1:7">
      <c r="A482" s="46"/>
      <c r="B482" s="4"/>
      <c r="C482" s="4"/>
      <c r="D482" s="51"/>
      <c r="E482" s="51"/>
      <c r="F482" s="156"/>
      <c r="G482" s="156"/>
    </row>
    <row r="483" spans="1:7">
      <c r="A483" s="46"/>
      <c r="B483" s="4"/>
      <c r="C483" s="4"/>
      <c r="D483" s="51"/>
      <c r="E483" s="51"/>
      <c r="F483" s="156"/>
      <c r="G483" s="156"/>
    </row>
    <row r="484" spans="1:7">
      <c r="A484" s="46"/>
      <c r="B484" s="4"/>
      <c r="C484" s="4"/>
      <c r="D484" s="51"/>
      <c r="E484" s="51"/>
      <c r="F484" s="156"/>
      <c r="G484" s="156"/>
    </row>
    <row r="485" spans="1:7">
      <c r="A485" s="46"/>
      <c r="B485" s="4"/>
      <c r="C485" s="4"/>
      <c r="D485" s="51"/>
      <c r="E485" s="51"/>
      <c r="F485" s="156"/>
      <c r="G485" s="156"/>
    </row>
    <row r="486" spans="1:7">
      <c r="A486" s="46"/>
      <c r="B486" s="4"/>
      <c r="C486" s="4"/>
      <c r="D486" s="51"/>
      <c r="E486" s="51"/>
      <c r="F486" s="156"/>
      <c r="G486" s="156"/>
    </row>
    <row r="487" spans="1:7">
      <c r="A487" s="46"/>
      <c r="B487" s="4"/>
      <c r="C487" s="4"/>
      <c r="D487" s="51"/>
      <c r="E487" s="51"/>
      <c r="F487" s="156"/>
      <c r="G487" s="156"/>
    </row>
    <row r="488" spans="1:7">
      <c r="A488" s="46"/>
      <c r="B488" s="4"/>
      <c r="C488" s="4"/>
      <c r="D488" s="51"/>
      <c r="E488" s="51"/>
      <c r="F488" s="156"/>
      <c r="G488" s="156"/>
    </row>
    <row r="489" spans="1:7">
      <c r="A489" s="46"/>
      <c r="B489" s="4"/>
      <c r="C489" s="4"/>
      <c r="D489" s="51"/>
      <c r="E489" s="51"/>
      <c r="F489" s="156"/>
      <c r="G489" s="156"/>
    </row>
    <row r="490" spans="1:7">
      <c r="A490" s="46"/>
      <c r="B490" s="4"/>
      <c r="C490" s="4"/>
      <c r="D490" s="51"/>
      <c r="E490" s="51"/>
      <c r="F490" s="156"/>
      <c r="G490" s="156"/>
    </row>
    <row r="491" spans="1:7">
      <c r="A491" s="46"/>
      <c r="B491" s="4"/>
      <c r="C491" s="4"/>
      <c r="D491" s="51"/>
      <c r="E491" s="51"/>
      <c r="F491" s="156"/>
      <c r="G491" s="156"/>
    </row>
    <row r="492" spans="1:7">
      <c r="A492" s="46"/>
      <c r="B492" s="4"/>
      <c r="C492" s="4"/>
      <c r="D492" s="51"/>
      <c r="E492" s="51"/>
      <c r="F492" s="156"/>
      <c r="G492" s="156"/>
    </row>
    <row r="493" spans="1:7">
      <c r="A493" s="46"/>
      <c r="B493" s="4"/>
      <c r="C493" s="4"/>
      <c r="D493" s="51"/>
      <c r="E493" s="51"/>
      <c r="F493" s="156"/>
      <c r="G493" s="156"/>
    </row>
    <row r="494" spans="1:7">
      <c r="A494" s="46"/>
      <c r="B494" s="4"/>
      <c r="C494" s="4"/>
      <c r="D494" s="51"/>
      <c r="E494" s="51"/>
      <c r="F494" s="156"/>
      <c r="G494" s="156"/>
    </row>
    <row r="495" spans="1:7">
      <c r="A495" s="46"/>
      <c r="B495" s="4"/>
      <c r="C495" s="4"/>
      <c r="D495" s="51"/>
      <c r="E495" s="51"/>
      <c r="F495" s="156"/>
      <c r="G495" s="156"/>
    </row>
    <row r="496" spans="1:7">
      <c r="A496" s="46"/>
      <c r="B496" s="4"/>
      <c r="C496" s="4"/>
      <c r="D496" s="51"/>
      <c r="E496" s="51"/>
      <c r="F496" s="156"/>
      <c r="G496" s="156"/>
    </row>
    <row r="497" spans="1:7">
      <c r="A497" s="46"/>
      <c r="B497" s="4"/>
      <c r="C497" s="4"/>
      <c r="D497" s="51"/>
      <c r="E497" s="51"/>
      <c r="F497" s="156"/>
      <c r="G497" s="156"/>
    </row>
    <row r="498" spans="1:7">
      <c r="A498" s="46"/>
      <c r="B498" s="4"/>
      <c r="C498" s="4"/>
      <c r="D498" s="51"/>
      <c r="E498" s="51"/>
      <c r="F498" s="156"/>
      <c r="G498" s="156"/>
    </row>
    <row r="499" spans="1:7">
      <c r="A499" s="46"/>
      <c r="B499" s="4"/>
      <c r="C499" s="4"/>
      <c r="D499" s="51"/>
      <c r="E499" s="51"/>
      <c r="F499" s="156"/>
      <c r="G499" s="156"/>
    </row>
    <row r="500" spans="1:7">
      <c r="A500" s="46"/>
      <c r="B500" s="4"/>
      <c r="C500" s="4"/>
      <c r="D500" s="51"/>
      <c r="E500" s="51"/>
      <c r="F500" s="156"/>
      <c r="G500" s="156"/>
    </row>
    <row r="501" spans="1:7">
      <c r="A501" s="46"/>
      <c r="B501" s="4"/>
      <c r="C501" s="4"/>
      <c r="D501" s="51"/>
      <c r="E501" s="51"/>
      <c r="F501" s="156"/>
      <c r="G501" s="156"/>
    </row>
    <row r="502" spans="1:7">
      <c r="A502" s="46"/>
      <c r="B502" s="4"/>
      <c r="C502" s="4"/>
      <c r="D502" s="51"/>
      <c r="E502" s="51"/>
      <c r="F502" s="156"/>
      <c r="G502" s="156"/>
    </row>
    <row r="503" spans="1:7">
      <c r="A503" s="46"/>
      <c r="B503" s="4"/>
      <c r="C503" s="4"/>
      <c r="D503" s="51"/>
      <c r="E503" s="51"/>
      <c r="F503" s="156"/>
      <c r="G503" s="156"/>
    </row>
    <row r="504" spans="1:7">
      <c r="A504" s="46"/>
      <c r="B504" s="4"/>
      <c r="C504" s="4"/>
      <c r="D504" s="51"/>
      <c r="E504" s="51"/>
      <c r="F504" s="156"/>
      <c r="G504" s="156"/>
    </row>
    <row r="505" spans="1:7">
      <c r="A505" s="46"/>
      <c r="B505" s="4"/>
      <c r="C505" s="4"/>
      <c r="D505" s="51"/>
      <c r="E505" s="51"/>
      <c r="F505" s="156"/>
      <c r="G505" s="156"/>
    </row>
    <row r="506" spans="1:7">
      <c r="A506" s="46"/>
      <c r="B506" s="4"/>
      <c r="C506" s="4"/>
      <c r="D506" s="51"/>
      <c r="E506" s="51"/>
      <c r="F506" s="156"/>
      <c r="G506" s="156"/>
    </row>
    <row r="507" spans="1:7">
      <c r="A507" s="46"/>
      <c r="B507" s="4"/>
      <c r="C507" s="4"/>
      <c r="D507" s="51"/>
      <c r="E507" s="51"/>
      <c r="F507" s="156"/>
      <c r="G507" s="156"/>
    </row>
    <row r="508" spans="1:7">
      <c r="A508" s="46"/>
      <c r="B508" s="4"/>
      <c r="C508" s="4"/>
      <c r="D508" s="51"/>
      <c r="E508" s="51"/>
      <c r="F508" s="156"/>
      <c r="G508" s="156"/>
    </row>
    <row r="509" spans="1:7">
      <c r="A509" s="46"/>
      <c r="B509" s="4"/>
      <c r="C509" s="4"/>
      <c r="D509" s="51"/>
      <c r="E509" s="51"/>
      <c r="F509" s="156"/>
      <c r="G509" s="156"/>
    </row>
    <row r="510" spans="1:7">
      <c r="A510" s="46"/>
      <c r="B510" s="4"/>
      <c r="C510" s="4"/>
      <c r="D510" s="51"/>
      <c r="E510" s="51"/>
      <c r="F510" s="156"/>
      <c r="G510" s="156"/>
    </row>
    <row r="511" spans="1:7">
      <c r="A511" s="46"/>
      <c r="B511" s="4"/>
      <c r="C511" s="4"/>
      <c r="D511" s="51"/>
      <c r="E511" s="51"/>
      <c r="F511" s="156"/>
      <c r="G511" s="156"/>
    </row>
    <row r="512" spans="1:7">
      <c r="A512" s="46"/>
      <c r="B512" s="4"/>
      <c r="C512" s="4"/>
      <c r="D512" s="51"/>
      <c r="E512" s="51"/>
      <c r="F512" s="156"/>
      <c r="G512" s="156"/>
    </row>
    <row r="513" spans="1:7">
      <c r="A513" s="46"/>
      <c r="B513" s="4"/>
      <c r="C513" s="4"/>
      <c r="D513" s="51"/>
      <c r="E513" s="51"/>
      <c r="F513" s="156"/>
      <c r="G513" s="156"/>
    </row>
    <row r="514" spans="1:7">
      <c r="A514" s="46"/>
      <c r="B514" s="4"/>
      <c r="C514" s="4"/>
      <c r="D514" s="51"/>
      <c r="E514" s="51"/>
      <c r="F514" s="156"/>
      <c r="G514" s="156"/>
    </row>
    <row r="515" spans="1:7">
      <c r="A515" s="46"/>
      <c r="B515" s="4"/>
      <c r="C515" s="4"/>
      <c r="D515" s="51"/>
      <c r="E515" s="51"/>
      <c r="F515" s="156"/>
      <c r="G515" s="156"/>
    </row>
    <row r="516" spans="1:7">
      <c r="A516" s="46"/>
      <c r="B516" s="4"/>
      <c r="C516" s="4"/>
      <c r="D516" s="51"/>
      <c r="E516" s="51"/>
      <c r="F516" s="156"/>
      <c r="G516" s="156"/>
    </row>
    <row r="517" spans="1:7">
      <c r="A517" s="46"/>
      <c r="B517" s="4"/>
      <c r="C517" s="4"/>
      <c r="D517" s="51"/>
      <c r="E517" s="51"/>
      <c r="F517" s="156"/>
      <c r="G517" s="156"/>
    </row>
    <row r="518" spans="1:7">
      <c r="A518" s="46"/>
      <c r="B518" s="4"/>
      <c r="C518" s="4"/>
      <c r="D518" s="51"/>
      <c r="E518" s="51"/>
      <c r="F518" s="156"/>
      <c r="G518" s="156"/>
    </row>
    <row r="519" spans="1:7">
      <c r="A519" s="46"/>
      <c r="B519" s="4"/>
      <c r="C519" s="4"/>
      <c r="D519" s="51"/>
      <c r="E519" s="51"/>
      <c r="F519" s="156"/>
      <c r="G519" s="156"/>
    </row>
    <row r="520" spans="1:7">
      <c r="A520" s="46"/>
      <c r="B520" s="4"/>
      <c r="C520" s="4"/>
      <c r="D520" s="51"/>
      <c r="E520" s="51"/>
      <c r="F520" s="156"/>
      <c r="G520" s="156"/>
    </row>
    <row r="521" spans="1:7">
      <c r="A521" s="46"/>
      <c r="B521" s="4"/>
      <c r="C521" s="4"/>
      <c r="D521" s="51"/>
      <c r="E521" s="51"/>
      <c r="F521" s="156"/>
      <c r="G521" s="156"/>
    </row>
    <row r="522" spans="1:7">
      <c r="A522" s="46"/>
      <c r="B522" s="4"/>
      <c r="C522" s="4"/>
      <c r="D522" s="51"/>
      <c r="E522" s="51"/>
      <c r="F522" s="156"/>
      <c r="G522" s="156"/>
    </row>
    <row r="523" spans="1:7">
      <c r="A523" s="46"/>
      <c r="B523" s="4"/>
      <c r="C523" s="4"/>
      <c r="D523" s="51"/>
      <c r="E523" s="51"/>
      <c r="F523" s="156"/>
      <c r="G523" s="156"/>
    </row>
    <row r="524" spans="1:7">
      <c r="A524" s="46"/>
      <c r="B524" s="4"/>
      <c r="C524" s="4"/>
      <c r="D524" s="51"/>
      <c r="E524" s="51"/>
      <c r="F524" s="156"/>
      <c r="G524" s="156"/>
    </row>
    <row r="525" spans="1:7">
      <c r="A525" s="46"/>
      <c r="B525" s="4"/>
      <c r="C525" s="4"/>
      <c r="D525" s="51"/>
      <c r="E525" s="51"/>
      <c r="F525" s="156"/>
      <c r="G525" s="156"/>
    </row>
    <row r="526" spans="1:7">
      <c r="A526" s="46"/>
      <c r="B526" s="4"/>
      <c r="C526" s="4"/>
      <c r="D526" s="51"/>
      <c r="E526" s="51"/>
      <c r="F526" s="156"/>
      <c r="G526" s="156"/>
    </row>
    <row r="527" spans="1:7">
      <c r="A527" s="46"/>
      <c r="B527" s="4"/>
      <c r="C527" s="4"/>
      <c r="D527" s="51"/>
      <c r="E527" s="51"/>
      <c r="F527" s="156"/>
      <c r="G527" s="156"/>
    </row>
    <row r="528" spans="1:7">
      <c r="A528" s="46"/>
      <c r="B528" s="4"/>
      <c r="C528" s="4"/>
      <c r="D528" s="51"/>
      <c r="E528" s="51"/>
      <c r="F528" s="156"/>
      <c r="G528" s="156"/>
    </row>
    <row r="529" spans="1:7">
      <c r="A529" s="46"/>
      <c r="B529" s="4"/>
      <c r="C529" s="4"/>
      <c r="D529" s="51"/>
      <c r="E529" s="51"/>
      <c r="F529" s="156"/>
      <c r="G529" s="156"/>
    </row>
    <row r="530" spans="1:7">
      <c r="A530" s="46"/>
      <c r="B530" s="4"/>
      <c r="C530" s="4"/>
      <c r="D530" s="51"/>
      <c r="E530" s="51"/>
      <c r="F530" s="156"/>
      <c r="G530" s="156"/>
    </row>
    <row r="531" spans="1:7">
      <c r="A531" s="46"/>
      <c r="B531" s="4"/>
      <c r="C531" s="4"/>
      <c r="D531" s="51"/>
      <c r="E531" s="51"/>
      <c r="F531" s="156"/>
      <c r="G531" s="156"/>
    </row>
    <row r="532" spans="1:7">
      <c r="A532" s="46"/>
      <c r="B532" s="4"/>
      <c r="C532" s="4"/>
      <c r="D532" s="51"/>
      <c r="E532" s="51"/>
      <c r="F532" s="156"/>
      <c r="G532" s="156"/>
    </row>
    <row r="533" spans="1:7">
      <c r="A533" s="46"/>
      <c r="B533" s="4"/>
      <c r="C533" s="4"/>
      <c r="D533" s="51"/>
      <c r="E533" s="51"/>
      <c r="F533" s="156"/>
      <c r="G533" s="156"/>
    </row>
    <row r="534" spans="1:7">
      <c r="A534" s="46"/>
      <c r="B534" s="4"/>
      <c r="C534" s="4"/>
      <c r="D534" s="51"/>
      <c r="E534" s="51"/>
      <c r="F534" s="156"/>
      <c r="G534" s="156"/>
    </row>
    <row r="535" spans="1:7">
      <c r="A535" s="46"/>
      <c r="B535" s="4"/>
      <c r="C535" s="4"/>
      <c r="D535" s="51"/>
      <c r="E535" s="51"/>
      <c r="F535" s="156"/>
      <c r="G535" s="156"/>
    </row>
    <row r="536" spans="1:7">
      <c r="A536" s="46"/>
      <c r="B536" s="4"/>
      <c r="C536" s="4"/>
      <c r="D536" s="51"/>
      <c r="E536" s="51"/>
      <c r="F536" s="156"/>
      <c r="G536" s="156"/>
    </row>
    <row r="537" spans="1:7">
      <c r="A537" s="46"/>
      <c r="B537" s="4"/>
      <c r="C537" s="4"/>
      <c r="D537" s="51"/>
      <c r="E537" s="51"/>
      <c r="F537" s="156"/>
      <c r="G537" s="156"/>
    </row>
    <row r="538" spans="1:7">
      <c r="A538" s="46"/>
      <c r="B538" s="4"/>
      <c r="C538" s="4"/>
      <c r="D538" s="51"/>
      <c r="E538" s="51"/>
      <c r="F538" s="156"/>
      <c r="G538" s="156"/>
    </row>
    <row r="539" spans="1:7">
      <c r="A539" s="46"/>
      <c r="B539" s="4"/>
      <c r="C539" s="4"/>
      <c r="D539" s="51"/>
      <c r="E539" s="51"/>
      <c r="F539" s="156"/>
      <c r="G539" s="156"/>
    </row>
    <row r="540" spans="1:7">
      <c r="A540" s="46"/>
      <c r="B540" s="4"/>
      <c r="C540" s="4"/>
      <c r="D540" s="51"/>
      <c r="E540" s="51"/>
      <c r="F540" s="156"/>
      <c r="G540" s="156"/>
    </row>
    <row r="541" spans="1:7">
      <c r="A541" s="46"/>
      <c r="B541" s="4"/>
      <c r="C541" s="4"/>
      <c r="D541" s="51"/>
      <c r="E541" s="51"/>
      <c r="F541" s="156"/>
      <c r="G541" s="156"/>
    </row>
    <row r="542" spans="1:7">
      <c r="A542" s="46"/>
      <c r="B542" s="4"/>
      <c r="C542" s="4"/>
      <c r="D542" s="51"/>
      <c r="E542" s="51"/>
      <c r="F542" s="156"/>
      <c r="G542" s="156"/>
    </row>
    <row r="543" spans="1:7">
      <c r="A543" s="46"/>
      <c r="B543" s="4"/>
      <c r="C543" s="4"/>
      <c r="D543" s="51"/>
      <c r="E543" s="51"/>
      <c r="F543" s="156"/>
      <c r="G543" s="156"/>
    </row>
    <row r="544" spans="1:7">
      <c r="A544" s="46"/>
      <c r="B544" s="4"/>
      <c r="C544" s="4"/>
      <c r="D544" s="51"/>
      <c r="E544" s="51"/>
      <c r="F544" s="156"/>
      <c r="G544" s="156"/>
    </row>
    <row r="545" spans="1:7">
      <c r="A545" s="46"/>
      <c r="B545" s="4"/>
      <c r="C545" s="4"/>
      <c r="D545" s="51"/>
      <c r="E545" s="51"/>
      <c r="F545" s="156"/>
      <c r="G545" s="156"/>
    </row>
    <row r="546" spans="1:7">
      <c r="A546" s="46"/>
      <c r="B546" s="4"/>
      <c r="C546" s="4"/>
      <c r="D546" s="51"/>
      <c r="E546" s="51"/>
      <c r="F546" s="156"/>
      <c r="G546" s="156"/>
    </row>
    <row r="547" spans="1:7">
      <c r="A547" s="46"/>
      <c r="B547" s="4"/>
      <c r="C547" s="4"/>
      <c r="D547" s="51"/>
      <c r="E547" s="51"/>
      <c r="F547" s="156"/>
      <c r="G547" s="156"/>
    </row>
    <row r="548" spans="1:7">
      <c r="A548" s="46"/>
      <c r="B548" s="4"/>
      <c r="C548" s="4"/>
      <c r="D548" s="51"/>
      <c r="E548" s="51"/>
      <c r="F548" s="156"/>
      <c r="G548" s="156"/>
    </row>
    <row r="549" spans="1:7">
      <c r="A549" s="46"/>
      <c r="B549" s="4"/>
      <c r="C549" s="4"/>
      <c r="D549" s="51"/>
      <c r="E549" s="51"/>
      <c r="F549" s="156"/>
      <c r="G549" s="156"/>
    </row>
    <row r="550" spans="1:7">
      <c r="A550" s="46"/>
      <c r="B550" s="4"/>
      <c r="C550" s="4"/>
      <c r="D550" s="51"/>
      <c r="E550" s="51"/>
      <c r="F550" s="156"/>
      <c r="G550" s="156"/>
    </row>
    <row r="551" spans="1:7">
      <c r="A551" s="46"/>
      <c r="B551" s="4"/>
      <c r="C551" s="4"/>
      <c r="D551" s="51"/>
      <c r="E551" s="51"/>
      <c r="F551" s="156"/>
      <c r="G551" s="156"/>
    </row>
    <row r="552" spans="1:7">
      <c r="A552" s="46"/>
      <c r="B552" s="4"/>
      <c r="C552" s="4"/>
      <c r="D552" s="51"/>
      <c r="E552" s="51"/>
      <c r="F552" s="156"/>
      <c r="G552" s="156"/>
    </row>
    <row r="553" spans="1:7">
      <c r="A553" s="46"/>
      <c r="B553" s="4"/>
      <c r="C553" s="4"/>
      <c r="D553" s="51"/>
      <c r="E553" s="51"/>
      <c r="F553" s="156"/>
      <c r="G553" s="156"/>
    </row>
    <row r="554" spans="1:7">
      <c r="A554" s="46"/>
      <c r="B554" s="4"/>
      <c r="C554" s="4"/>
      <c r="D554" s="51"/>
      <c r="E554" s="51"/>
      <c r="F554" s="156"/>
      <c r="G554" s="156"/>
    </row>
    <row r="555" spans="1:7">
      <c r="A555" s="46"/>
      <c r="B555" s="4"/>
      <c r="C555" s="4"/>
      <c r="D555" s="51"/>
      <c r="E555" s="51"/>
      <c r="F555" s="156"/>
      <c r="G555" s="156"/>
    </row>
    <row r="556" spans="1:7">
      <c r="A556" s="46"/>
      <c r="B556" s="4"/>
      <c r="C556" s="4"/>
      <c r="D556" s="51"/>
      <c r="E556" s="51"/>
      <c r="F556" s="156"/>
      <c r="G556" s="156"/>
    </row>
    <row r="557" spans="1:7">
      <c r="A557" s="46"/>
      <c r="B557" s="4"/>
      <c r="C557" s="4"/>
      <c r="D557" s="51"/>
      <c r="E557" s="51"/>
      <c r="F557" s="156"/>
      <c r="G557" s="156"/>
    </row>
    <row r="558" spans="1:7">
      <c r="A558" s="46"/>
      <c r="B558" s="4"/>
      <c r="C558" s="4"/>
      <c r="D558" s="51"/>
      <c r="E558" s="51"/>
      <c r="F558" s="156"/>
      <c r="G558" s="156"/>
    </row>
    <row r="559" spans="1:7">
      <c r="A559" s="46"/>
      <c r="B559" s="4"/>
      <c r="C559" s="4"/>
      <c r="D559" s="51"/>
      <c r="E559" s="51"/>
      <c r="F559" s="156"/>
      <c r="G559" s="156"/>
    </row>
    <row r="560" spans="1:7">
      <c r="A560" s="46"/>
      <c r="B560" s="4"/>
      <c r="C560" s="4"/>
      <c r="D560" s="51"/>
      <c r="E560" s="51"/>
      <c r="F560" s="156"/>
      <c r="G560" s="156"/>
    </row>
    <row r="561" spans="1:7">
      <c r="A561" s="46"/>
      <c r="B561" s="4"/>
      <c r="C561" s="4"/>
      <c r="D561" s="51"/>
      <c r="E561" s="51"/>
      <c r="F561" s="156"/>
      <c r="G561" s="156"/>
    </row>
    <row r="562" spans="1:7">
      <c r="A562" s="46"/>
      <c r="B562" s="4"/>
      <c r="C562" s="4"/>
      <c r="D562" s="51"/>
      <c r="E562" s="51"/>
      <c r="F562" s="156"/>
      <c r="G562" s="156"/>
    </row>
    <row r="563" spans="1:7">
      <c r="A563" s="46"/>
      <c r="B563" s="4"/>
      <c r="C563" s="4"/>
      <c r="D563" s="51"/>
      <c r="E563" s="51"/>
      <c r="F563" s="156"/>
      <c r="G563" s="156"/>
    </row>
    <row r="564" spans="1:7">
      <c r="A564" s="46"/>
      <c r="B564" s="4"/>
      <c r="C564" s="4"/>
      <c r="D564" s="51"/>
      <c r="E564" s="51"/>
      <c r="F564" s="156"/>
      <c r="G564" s="156"/>
    </row>
    <row r="565" spans="1:7">
      <c r="A565" s="46"/>
      <c r="B565" s="4"/>
      <c r="C565" s="4"/>
      <c r="D565" s="51"/>
      <c r="E565" s="51"/>
      <c r="F565" s="156"/>
      <c r="G565" s="156"/>
    </row>
    <row r="566" spans="1:7">
      <c r="A566" s="46"/>
      <c r="B566" s="4"/>
      <c r="C566" s="4"/>
      <c r="D566" s="51"/>
      <c r="E566" s="51"/>
      <c r="F566" s="156"/>
      <c r="G566" s="156"/>
    </row>
    <row r="567" spans="1:7">
      <c r="A567" s="46"/>
      <c r="B567" s="4"/>
      <c r="C567" s="4"/>
      <c r="D567" s="51"/>
      <c r="E567" s="51"/>
      <c r="F567" s="156"/>
      <c r="G567" s="156"/>
    </row>
    <row r="568" spans="1:7">
      <c r="A568" s="46"/>
      <c r="B568" s="4"/>
      <c r="C568" s="4"/>
      <c r="D568" s="51"/>
      <c r="E568" s="51"/>
      <c r="F568" s="156"/>
      <c r="G568" s="156"/>
    </row>
    <row r="569" spans="1:7">
      <c r="A569" s="46"/>
      <c r="B569" s="4"/>
      <c r="C569" s="4"/>
      <c r="D569" s="51"/>
      <c r="E569" s="51"/>
      <c r="F569" s="156"/>
      <c r="G569" s="156"/>
    </row>
    <row r="570" spans="1:7">
      <c r="A570" s="46"/>
      <c r="B570" s="4"/>
      <c r="C570" s="4"/>
      <c r="D570" s="51"/>
      <c r="E570" s="51"/>
      <c r="F570" s="156"/>
      <c r="G570" s="156"/>
    </row>
    <row r="571" spans="1:7">
      <c r="A571" s="46"/>
      <c r="B571" s="4"/>
      <c r="C571" s="4"/>
      <c r="D571" s="51"/>
      <c r="E571" s="51"/>
      <c r="F571" s="156"/>
      <c r="G571" s="156"/>
    </row>
    <row r="572" spans="1:7">
      <c r="A572" s="46"/>
      <c r="B572" s="4"/>
      <c r="C572" s="4"/>
      <c r="D572" s="51"/>
      <c r="E572" s="51"/>
      <c r="F572" s="156"/>
      <c r="G572" s="156"/>
    </row>
    <row r="573" spans="1:7">
      <c r="A573" s="46"/>
      <c r="B573" s="4"/>
      <c r="C573" s="4"/>
      <c r="D573" s="51"/>
      <c r="E573" s="51"/>
      <c r="F573" s="156"/>
      <c r="G573" s="156"/>
    </row>
    <row r="574" spans="1:7">
      <c r="A574" s="46"/>
      <c r="B574" s="4"/>
      <c r="C574" s="4"/>
      <c r="D574" s="51"/>
      <c r="E574" s="51"/>
      <c r="F574" s="156"/>
      <c r="G574" s="156"/>
    </row>
    <row r="575" spans="1:7">
      <c r="A575" s="46"/>
      <c r="B575" s="4"/>
      <c r="C575" s="4"/>
      <c r="D575" s="51"/>
      <c r="E575" s="51"/>
      <c r="F575" s="156"/>
      <c r="G575" s="156"/>
    </row>
    <row r="576" spans="1:7">
      <c r="A576" s="46"/>
      <c r="B576" s="4"/>
      <c r="C576" s="4"/>
      <c r="D576" s="51"/>
      <c r="E576" s="51"/>
      <c r="F576" s="156"/>
      <c r="G576" s="156"/>
    </row>
    <row r="577" spans="1:7">
      <c r="A577" s="46"/>
      <c r="B577" s="4"/>
      <c r="C577" s="4"/>
      <c r="D577" s="51"/>
      <c r="E577" s="51"/>
      <c r="F577" s="156"/>
      <c r="G577" s="156"/>
    </row>
    <row r="578" spans="1:7">
      <c r="A578" s="46"/>
      <c r="B578" s="4"/>
      <c r="C578" s="4"/>
      <c r="D578" s="51"/>
      <c r="E578" s="51"/>
      <c r="F578" s="156"/>
      <c r="G578" s="156"/>
    </row>
    <row r="579" spans="1:7">
      <c r="A579" s="46"/>
      <c r="B579" s="4"/>
      <c r="C579" s="4"/>
      <c r="D579" s="51"/>
      <c r="E579" s="51"/>
      <c r="F579" s="156"/>
      <c r="G579" s="156"/>
    </row>
    <row r="580" spans="1:7">
      <c r="A580" s="46"/>
      <c r="B580" s="4"/>
      <c r="C580" s="4"/>
      <c r="D580" s="51"/>
      <c r="E580" s="51"/>
      <c r="F580" s="156"/>
      <c r="G580" s="156"/>
    </row>
    <row r="581" spans="1:7">
      <c r="A581" s="46"/>
      <c r="B581" s="4"/>
      <c r="C581" s="4"/>
      <c r="D581" s="51"/>
      <c r="E581" s="51"/>
      <c r="F581" s="156"/>
      <c r="G581" s="156"/>
    </row>
    <row r="582" spans="1:7">
      <c r="A582" s="46"/>
      <c r="B582" s="4"/>
      <c r="C582" s="4"/>
      <c r="D582" s="51"/>
      <c r="E582" s="51"/>
      <c r="F582" s="156"/>
      <c r="G582" s="156"/>
    </row>
    <row r="583" spans="1:7">
      <c r="A583" s="46"/>
      <c r="B583" s="4"/>
      <c r="C583" s="4"/>
      <c r="D583" s="51"/>
      <c r="E583" s="51"/>
      <c r="F583" s="156"/>
      <c r="G583" s="156"/>
    </row>
    <row r="584" spans="1:7">
      <c r="A584" s="46"/>
      <c r="B584" s="4"/>
      <c r="C584" s="4"/>
      <c r="D584" s="51"/>
      <c r="E584" s="51"/>
      <c r="F584" s="156"/>
      <c r="G584" s="156"/>
    </row>
    <row r="585" spans="1:7">
      <c r="A585" s="46"/>
      <c r="B585" s="4"/>
      <c r="C585" s="4"/>
      <c r="D585" s="51"/>
      <c r="E585" s="51"/>
      <c r="F585" s="156"/>
      <c r="G585" s="156"/>
    </row>
    <row r="586" spans="1:7">
      <c r="A586" s="46"/>
      <c r="B586" s="4"/>
      <c r="C586" s="4"/>
      <c r="D586" s="51"/>
      <c r="E586" s="51"/>
      <c r="F586" s="156"/>
      <c r="G586" s="156"/>
    </row>
    <row r="587" spans="1:7">
      <c r="A587" s="46"/>
      <c r="B587" s="4"/>
      <c r="C587" s="4"/>
      <c r="D587" s="51"/>
      <c r="E587" s="51"/>
      <c r="F587" s="156"/>
      <c r="G587" s="156"/>
    </row>
    <row r="588" spans="1:7">
      <c r="A588" s="46"/>
      <c r="B588" s="4"/>
      <c r="C588" s="4"/>
      <c r="D588" s="51"/>
      <c r="E588" s="51"/>
      <c r="F588" s="156"/>
      <c r="G588" s="156"/>
    </row>
    <row r="589" spans="1:7">
      <c r="A589" s="46"/>
      <c r="B589" s="4"/>
      <c r="C589" s="4"/>
      <c r="D589" s="51"/>
      <c r="E589" s="51"/>
      <c r="F589" s="156"/>
      <c r="G589" s="156"/>
    </row>
    <row r="590" spans="1:7">
      <c r="A590" s="46"/>
      <c r="B590" s="4"/>
      <c r="C590" s="4"/>
      <c r="D590" s="51"/>
      <c r="E590" s="51"/>
      <c r="F590" s="156"/>
      <c r="G590" s="156"/>
    </row>
    <row r="591" spans="1:7">
      <c r="A591" s="46"/>
      <c r="B591" s="4"/>
      <c r="C591" s="4"/>
      <c r="D591" s="51"/>
      <c r="E591" s="51"/>
      <c r="F591" s="156"/>
      <c r="G591" s="156"/>
    </row>
    <row r="592" spans="1:7">
      <c r="A592" s="46"/>
      <c r="B592" s="4"/>
      <c r="C592" s="4"/>
      <c r="D592" s="51"/>
      <c r="E592" s="51"/>
      <c r="F592" s="156"/>
      <c r="G592" s="156"/>
    </row>
    <row r="593" spans="1:7">
      <c r="A593" s="46"/>
      <c r="B593" s="4"/>
      <c r="C593" s="4"/>
      <c r="D593" s="51"/>
      <c r="E593" s="51"/>
      <c r="F593" s="156"/>
      <c r="G593" s="156"/>
    </row>
    <row r="594" spans="1:7">
      <c r="A594" s="46"/>
      <c r="B594" s="4"/>
      <c r="C594" s="4"/>
      <c r="D594" s="51"/>
      <c r="E594" s="51"/>
      <c r="F594" s="156"/>
      <c r="G594" s="156"/>
    </row>
    <row r="595" spans="1:7">
      <c r="A595" s="46"/>
      <c r="B595" s="4"/>
      <c r="C595" s="4"/>
      <c r="D595" s="51"/>
      <c r="E595" s="51"/>
      <c r="F595" s="156"/>
      <c r="G595" s="156"/>
    </row>
    <row r="596" spans="1:7">
      <c r="A596" s="46"/>
      <c r="B596" s="4"/>
      <c r="C596" s="4"/>
      <c r="D596" s="51"/>
      <c r="E596" s="51"/>
      <c r="F596" s="156"/>
      <c r="G596" s="156"/>
    </row>
    <row r="597" spans="1:7">
      <c r="A597" s="46"/>
      <c r="B597" s="4"/>
      <c r="C597" s="4"/>
      <c r="D597" s="51"/>
      <c r="E597" s="51"/>
      <c r="F597" s="156"/>
      <c r="G597" s="156"/>
    </row>
    <row r="598" spans="1:7">
      <c r="A598" s="46"/>
      <c r="B598" s="4"/>
      <c r="C598" s="4"/>
      <c r="D598" s="51"/>
      <c r="E598" s="51"/>
      <c r="F598" s="156"/>
      <c r="G598" s="156"/>
    </row>
    <row r="599" spans="1:7">
      <c r="A599" s="46"/>
      <c r="B599" s="4"/>
      <c r="C599" s="4"/>
      <c r="D599" s="51"/>
      <c r="E599" s="51"/>
      <c r="F599" s="156"/>
      <c r="G599" s="156"/>
    </row>
    <row r="600" spans="1:7">
      <c r="A600" s="46"/>
      <c r="B600" s="4"/>
      <c r="C600" s="4"/>
      <c r="D600" s="51"/>
      <c r="E600" s="51"/>
      <c r="F600" s="156"/>
      <c r="G600" s="156"/>
    </row>
    <row r="601" spans="1:7">
      <c r="A601" s="46"/>
      <c r="B601" s="4"/>
      <c r="C601" s="4"/>
      <c r="D601" s="51"/>
      <c r="E601" s="51"/>
      <c r="F601" s="156"/>
      <c r="G601" s="156"/>
    </row>
    <row r="602" spans="1:7">
      <c r="A602" s="46"/>
      <c r="B602" s="4"/>
      <c r="C602" s="4"/>
      <c r="D602" s="51"/>
      <c r="E602" s="51"/>
      <c r="F602" s="156"/>
      <c r="G602" s="156"/>
    </row>
    <row r="603" spans="1:7">
      <c r="A603" s="46"/>
      <c r="B603" s="4"/>
      <c r="C603" s="4"/>
      <c r="D603" s="51"/>
      <c r="E603" s="51"/>
      <c r="F603" s="156"/>
      <c r="G603" s="156"/>
    </row>
    <row r="604" spans="1:7">
      <c r="A604" s="46"/>
      <c r="B604" s="4"/>
      <c r="C604" s="4"/>
      <c r="D604" s="51"/>
      <c r="E604" s="51"/>
      <c r="F604" s="156"/>
      <c r="G604" s="156"/>
    </row>
    <row r="605" spans="1:7">
      <c r="A605" s="46"/>
      <c r="B605" s="4"/>
      <c r="C605" s="4"/>
      <c r="D605" s="51"/>
      <c r="E605" s="51"/>
      <c r="F605" s="156"/>
      <c r="G605" s="156"/>
    </row>
    <row r="606" spans="1:7">
      <c r="A606" s="46"/>
      <c r="B606" s="4"/>
      <c r="C606" s="4"/>
      <c r="D606" s="51"/>
      <c r="E606" s="51"/>
      <c r="F606" s="156"/>
      <c r="G606" s="156"/>
    </row>
    <row r="607" spans="1:7">
      <c r="A607" s="46"/>
      <c r="B607" s="4"/>
      <c r="C607" s="4"/>
      <c r="D607" s="51"/>
      <c r="E607" s="51"/>
      <c r="F607" s="156"/>
      <c r="G607" s="156"/>
    </row>
    <row r="608" spans="1:7">
      <c r="A608" s="46"/>
      <c r="B608" s="4"/>
      <c r="C608" s="4"/>
      <c r="D608" s="51"/>
      <c r="E608" s="51"/>
      <c r="F608" s="156"/>
      <c r="G608" s="156"/>
    </row>
    <row r="609" spans="1:7">
      <c r="A609" s="46"/>
      <c r="B609" s="4"/>
      <c r="C609" s="4"/>
      <c r="D609" s="51"/>
      <c r="E609" s="51"/>
      <c r="F609" s="156"/>
      <c r="G609" s="156"/>
    </row>
    <row r="610" spans="1:7">
      <c r="A610" s="46"/>
      <c r="B610" s="4"/>
      <c r="C610" s="4"/>
      <c r="D610" s="51"/>
      <c r="E610" s="51"/>
      <c r="F610" s="156"/>
      <c r="G610" s="156"/>
    </row>
    <row r="611" spans="1:7">
      <c r="A611" s="46"/>
      <c r="B611" s="4"/>
      <c r="C611" s="4"/>
      <c r="D611" s="51"/>
      <c r="E611" s="51"/>
      <c r="F611" s="156"/>
      <c r="G611" s="156"/>
    </row>
    <row r="612" spans="1:7">
      <c r="A612" s="46"/>
      <c r="B612" s="4"/>
      <c r="C612" s="4"/>
      <c r="D612" s="51"/>
      <c r="E612" s="51"/>
      <c r="F612" s="156"/>
      <c r="G612" s="156"/>
    </row>
    <row r="613" spans="1:7">
      <c r="A613" s="46"/>
      <c r="B613" s="4"/>
      <c r="C613" s="4"/>
      <c r="D613" s="51"/>
      <c r="E613" s="51"/>
      <c r="F613" s="156"/>
      <c r="G613" s="156"/>
    </row>
    <row r="614" spans="1:7">
      <c r="A614" s="46"/>
      <c r="B614" s="4"/>
      <c r="C614" s="4"/>
      <c r="D614" s="51"/>
      <c r="E614" s="51"/>
      <c r="F614" s="156"/>
      <c r="G614" s="156"/>
    </row>
    <row r="615" spans="1:7">
      <c r="A615" s="46"/>
      <c r="B615" s="4"/>
      <c r="C615" s="4"/>
      <c r="D615" s="51"/>
      <c r="E615" s="51"/>
      <c r="F615" s="156"/>
      <c r="G615" s="156"/>
    </row>
    <row r="616" spans="1:7">
      <c r="A616" s="46"/>
      <c r="B616" s="4"/>
      <c r="C616" s="4"/>
      <c r="D616" s="51"/>
      <c r="E616" s="51"/>
      <c r="F616" s="156"/>
      <c r="G616" s="156"/>
    </row>
    <row r="617" spans="1:7">
      <c r="A617" s="46"/>
      <c r="B617" s="4"/>
      <c r="C617" s="4"/>
      <c r="D617" s="51"/>
      <c r="E617" s="51"/>
      <c r="F617" s="156"/>
      <c r="G617" s="156"/>
    </row>
    <row r="618" spans="1:7">
      <c r="A618" s="46"/>
      <c r="B618" s="4"/>
      <c r="C618" s="4"/>
      <c r="D618" s="51"/>
      <c r="E618" s="51"/>
      <c r="F618" s="156"/>
      <c r="G618" s="156"/>
    </row>
    <row r="619" spans="1:7">
      <c r="A619" s="46"/>
      <c r="B619" s="4"/>
      <c r="C619" s="4"/>
      <c r="D619" s="51"/>
      <c r="E619" s="51"/>
      <c r="F619" s="156"/>
      <c r="G619" s="156"/>
    </row>
    <row r="620" spans="1:7">
      <c r="A620" s="46"/>
      <c r="B620" s="4"/>
      <c r="C620" s="4"/>
      <c r="D620" s="51"/>
      <c r="E620" s="51"/>
      <c r="F620" s="156"/>
      <c r="G620" s="156"/>
    </row>
    <row r="621" spans="1:7">
      <c r="A621" s="46"/>
      <c r="B621" s="4"/>
      <c r="C621" s="4"/>
      <c r="D621" s="51"/>
      <c r="E621" s="51"/>
      <c r="F621" s="156"/>
      <c r="G621" s="156"/>
    </row>
    <row r="622" spans="1:7">
      <c r="A622" s="46"/>
      <c r="B622" s="4"/>
      <c r="C622" s="4"/>
      <c r="D622" s="51"/>
      <c r="E622" s="51"/>
      <c r="F622" s="156"/>
      <c r="G622" s="156"/>
    </row>
    <row r="623" spans="1:7">
      <c r="A623" s="46"/>
      <c r="B623" s="4"/>
      <c r="C623" s="4"/>
      <c r="D623" s="51"/>
      <c r="E623" s="51"/>
      <c r="F623" s="156"/>
      <c r="G623" s="156"/>
    </row>
    <row r="624" spans="1:7">
      <c r="A624" s="46"/>
      <c r="B624" s="4"/>
      <c r="C624" s="4"/>
      <c r="D624" s="51"/>
      <c r="E624" s="51"/>
      <c r="F624" s="156"/>
      <c r="G624" s="156"/>
    </row>
    <row r="625" spans="1:7">
      <c r="A625" s="46"/>
      <c r="B625" s="4"/>
      <c r="C625" s="4"/>
      <c r="D625" s="51"/>
      <c r="E625" s="51"/>
      <c r="F625" s="156"/>
      <c r="G625" s="156"/>
    </row>
    <row r="626" spans="1:7">
      <c r="A626" s="46"/>
      <c r="B626" s="4"/>
      <c r="C626" s="4"/>
      <c r="D626" s="51"/>
      <c r="E626" s="51"/>
      <c r="F626" s="156"/>
      <c r="G626" s="156"/>
    </row>
    <row r="627" spans="1:7">
      <c r="A627" s="46"/>
      <c r="B627" s="4"/>
      <c r="C627" s="4"/>
      <c r="D627" s="51"/>
      <c r="E627" s="51"/>
      <c r="F627" s="156"/>
      <c r="G627" s="156"/>
    </row>
    <row r="628" spans="1:7">
      <c r="A628" s="46"/>
      <c r="B628" s="4"/>
      <c r="C628" s="4"/>
      <c r="D628" s="51"/>
      <c r="E628" s="51"/>
      <c r="F628" s="156"/>
      <c r="G628" s="156"/>
    </row>
    <row r="629" spans="1:7">
      <c r="A629" s="46"/>
      <c r="B629" s="4"/>
      <c r="C629" s="4"/>
      <c r="D629" s="51"/>
      <c r="E629" s="51"/>
      <c r="F629" s="156"/>
      <c r="G629" s="156"/>
    </row>
    <row r="630" spans="1:7">
      <c r="A630" s="46"/>
      <c r="B630" s="4"/>
      <c r="C630" s="4"/>
      <c r="D630" s="51"/>
      <c r="E630" s="51"/>
      <c r="F630" s="156"/>
      <c r="G630" s="156"/>
    </row>
    <row r="631" spans="1:7">
      <c r="A631" s="46"/>
      <c r="B631" s="4"/>
      <c r="C631" s="4"/>
      <c r="D631" s="51"/>
      <c r="E631" s="51"/>
      <c r="F631" s="156"/>
      <c r="G631" s="156"/>
    </row>
    <row r="632" spans="1:7">
      <c r="A632" s="46"/>
      <c r="B632" s="4"/>
      <c r="C632" s="4"/>
      <c r="D632" s="51"/>
      <c r="E632" s="51"/>
      <c r="F632" s="156"/>
      <c r="G632" s="156"/>
    </row>
    <row r="633" spans="1:7">
      <c r="A633" s="46"/>
      <c r="B633" s="4"/>
      <c r="C633" s="4"/>
      <c r="D633" s="51"/>
      <c r="E633" s="51"/>
      <c r="F633" s="156"/>
      <c r="G633" s="156"/>
    </row>
    <row r="634" spans="1:7">
      <c r="A634" s="46"/>
      <c r="B634" s="4"/>
      <c r="C634" s="4"/>
      <c r="D634" s="51"/>
      <c r="E634" s="51"/>
      <c r="F634" s="156"/>
      <c r="G634" s="156"/>
    </row>
    <row r="635" spans="1:7">
      <c r="A635" s="46"/>
      <c r="B635" s="4"/>
      <c r="C635" s="4"/>
      <c r="D635" s="51"/>
      <c r="E635" s="51"/>
      <c r="F635" s="156"/>
      <c r="G635" s="156"/>
    </row>
    <row r="636" spans="1:7">
      <c r="A636" s="46"/>
      <c r="B636" s="4"/>
      <c r="C636" s="4"/>
      <c r="D636" s="51"/>
      <c r="E636" s="51"/>
      <c r="F636" s="156"/>
      <c r="G636" s="156"/>
    </row>
    <row r="637" spans="1:7">
      <c r="A637" s="46"/>
      <c r="B637" s="4"/>
      <c r="C637" s="4"/>
      <c r="D637" s="51"/>
      <c r="E637" s="51"/>
      <c r="F637" s="156"/>
      <c r="G637" s="156"/>
    </row>
    <row r="638" spans="1:7">
      <c r="A638" s="46"/>
      <c r="B638" s="4"/>
      <c r="C638" s="4"/>
      <c r="D638" s="51"/>
      <c r="E638" s="51"/>
      <c r="F638" s="156"/>
      <c r="G638" s="156"/>
    </row>
    <row r="639" spans="1:7">
      <c r="A639" s="46"/>
      <c r="B639" s="4"/>
      <c r="C639" s="4"/>
      <c r="D639" s="51"/>
      <c r="E639" s="51"/>
      <c r="F639" s="156"/>
      <c r="G639" s="156"/>
    </row>
    <row r="640" spans="1:7">
      <c r="A640" s="46"/>
      <c r="B640" s="4"/>
      <c r="C640" s="4"/>
      <c r="D640" s="51"/>
      <c r="E640" s="51"/>
      <c r="F640" s="156"/>
      <c r="G640" s="156"/>
    </row>
    <row r="641" spans="1:7">
      <c r="A641" s="46"/>
      <c r="B641" s="4"/>
      <c r="C641" s="4"/>
      <c r="D641" s="51"/>
      <c r="E641" s="51"/>
      <c r="F641" s="156"/>
      <c r="G641" s="156"/>
    </row>
    <row r="642" spans="1:7">
      <c r="A642" s="46"/>
      <c r="B642" s="4"/>
      <c r="C642" s="4"/>
      <c r="D642" s="51"/>
      <c r="E642" s="51"/>
      <c r="F642" s="156"/>
      <c r="G642" s="156"/>
    </row>
    <row r="643" spans="1:7">
      <c r="A643" s="46"/>
      <c r="B643" s="4"/>
      <c r="C643" s="4"/>
      <c r="D643" s="51"/>
      <c r="E643" s="51"/>
      <c r="F643" s="156"/>
      <c r="G643" s="156"/>
    </row>
    <row r="644" spans="1:7">
      <c r="A644" s="46"/>
      <c r="B644" s="4"/>
      <c r="C644" s="4"/>
      <c r="D644" s="51"/>
      <c r="E644" s="51"/>
      <c r="F644" s="156"/>
      <c r="G644" s="156"/>
    </row>
    <row r="645" spans="1:7">
      <c r="A645" s="46"/>
      <c r="B645" s="4"/>
      <c r="C645" s="4"/>
      <c r="D645" s="51"/>
      <c r="E645" s="51"/>
      <c r="F645" s="156"/>
      <c r="G645" s="156"/>
    </row>
    <row r="646" spans="1:7">
      <c r="A646" s="46"/>
      <c r="B646" s="4"/>
      <c r="C646" s="4"/>
      <c r="D646" s="51"/>
      <c r="E646" s="51"/>
      <c r="F646" s="156"/>
      <c r="G646" s="156"/>
    </row>
    <row r="647" spans="1:7">
      <c r="A647" s="46"/>
      <c r="B647" s="4"/>
      <c r="C647" s="4"/>
      <c r="D647" s="51"/>
      <c r="E647" s="51"/>
      <c r="F647" s="156"/>
      <c r="G647" s="156"/>
    </row>
    <row r="648" spans="1:7">
      <c r="A648" s="46"/>
      <c r="B648" s="4"/>
      <c r="C648" s="4"/>
      <c r="D648" s="51"/>
      <c r="E648" s="51"/>
      <c r="F648" s="156"/>
      <c r="G648" s="156"/>
    </row>
    <row r="649" spans="1:7">
      <c r="A649" s="46"/>
      <c r="B649" s="4"/>
      <c r="C649" s="4"/>
      <c r="D649" s="51"/>
      <c r="E649" s="51"/>
      <c r="F649" s="156"/>
      <c r="G649" s="156"/>
    </row>
    <row r="650" spans="1:7">
      <c r="A650" s="46"/>
      <c r="B650" s="4"/>
      <c r="C650" s="4"/>
      <c r="D650" s="51"/>
      <c r="E650" s="51"/>
      <c r="F650" s="156"/>
      <c r="G650" s="156"/>
    </row>
    <row r="651" spans="1:7">
      <c r="A651" s="46"/>
      <c r="B651" s="4"/>
      <c r="C651" s="4"/>
      <c r="D651" s="51"/>
      <c r="E651" s="51"/>
      <c r="F651" s="156"/>
      <c r="G651" s="156"/>
    </row>
    <row r="652" spans="1:7">
      <c r="A652" s="46"/>
      <c r="B652" s="4"/>
      <c r="C652" s="4"/>
      <c r="D652" s="51"/>
      <c r="E652" s="51"/>
      <c r="F652" s="156"/>
      <c r="G652" s="156"/>
    </row>
    <row r="653" spans="1:7">
      <c r="A653" s="46"/>
      <c r="B653" s="4"/>
      <c r="C653" s="4"/>
      <c r="D653" s="51"/>
      <c r="E653" s="51"/>
      <c r="F653" s="156"/>
      <c r="G653" s="156"/>
    </row>
    <row r="654" spans="1:7">
      <c r="A654" s="46"/>
      <c r="B654" s="4"/>
      <c r="C654" s="4"/>
      <c r="D654" s="51"/>
      <c r="E654" s="51"/>
      <c r="F654" s="156"/>
      <c r="G654" s="156"/>
    </row>
    <row r="655" spans="1:7">
      <c r="A655" s="46"/>
      <c r="B655" s="4"/>
      <c r="C655" s="4"/>
      <c r="D655" s="51"/>
      <c r="E655" s="51"/>
      <c r="F655" s="156"/>
      <c r="G655" s="156"/>
    </row>
    <row r="656" spans="1:7">
      <c r="A656" s="46"/>
      <c r="B656" s="4"/>
      <c r="C656" s="4"/>
      <c r="D656" s="51"/>
      <c r="E656" s="51"/>
      <c r="F656" s="156"/>
      <c r="G656" s="156"/>
    </row>
    <row r="657" spans="1:7">
      <c r="A657" s="46"/>
      <c r="B657" s="4"/>
      <c r="C657" s="4"/>
      <c r="D657" s="51"/>
      <c r="E657" s="51"/>
      <c r="F657" s="156"/>
      <c r="G657" s="156"/>
    </row>
    <row r="658" spans="1:7">
      <c r="A658" s="46"/>
      <c r="B658" s="4"/>
      <c r="C658" s="4"/>
      <c r="D658" s="51"/>
      <c r="E658" s="51"/>
      <c r="F658" s="156"/>
      <c r="G658" s="156"/>
    </row>
    <row r="659" spans="1:7">
      <c r="A659" s="46"/>
      <c r="B659" s="4"/>
      <c r="C659" s="4"/>
      <c r="D659" s="51"/>
      <c r="E659" s="51"/>
      <c r="F659" s="156"/>
      <c r="G659" s="156"/>
    </row>
    <row r="660" spans="1:7">
      <c r="A660" s="46"/>
      <c r="B660" s="4"/>
      <c r="C660" s="4"/>
      <c r="D660" s="51"/>
      <c r="E660" s="51"/>
      <c r="F660" s="156"/>
      <c r="G660" s="156"/>
    </row>
    <row r="661" spans="1:7">
      <c r="A661" s="46"/>
      <c r="B661" s="4"/>
      <c r="C661" s="4"/>
      <c r="D661" s="51"/>
      <c r="E661" s="51"/>
      <c r="F661" s="156"/>
      <c r="G661" s="156"/>
    </row>
    <row r="662" spans="1:7">
      <c r="A662" s="46"/>
      <c r="B662" s="4"/>
      <c r="C662" s="4"/>
      <c r="D662" s="51"/>
      <c r="E662" s="51"/>
      <c r="F662" s="156"/>
      <c r="G662" s="156"/>
    </row>
    <row r="663" spans="1:7">
      <c r="A663" s="46"/>
      <c r="B663" s="4"/>
      <c r="C663" s="4"/>
      <c r="D663" s="51"/>
      <c r="E663" s="51"/>
      <c r="F663" s="156"/>
      <c r="G663" s="156"/>
    </row>
    <row r="664" spans="1:7">
      <c r="A664" s="46"/>
      <c r="B664" s="4"/>
      <c r="C664" s="4"/>
      <c r="D664" s="51"/>
      <c r="E664" s="51"/>
      <c r="F664" s="156"/>
      <c r="G664" s="156"/>
    </row>
    <row r="665" spans="1:7">
      <c r="A665" s="46"/>
      <c r="B665" s="4"/>
      <c r="C665" s="4"/>
      <c r="D665" s="51"/>
      <c r="E665" s="51"/>
      <c r="F665" s="156"/>
      <c r="G665" s="156"/>
    </row>
    <row r="666" spans="1:7">
      <c r="A666" s="46"/>
      <c r="B666" s="4"/>
      <c r="C666" s="4"/>
      <c r="D666" s="51"/>
      <c r="E666" s="51"/>
      <c r="F666" s="156"/>
      <c r="G666" s="156"/>
    </row>
    <row r="667" spans="1:7">
      <c r="A667" s="46"/>
      <c r="B667" s="4"/>
      <c r="C667" s="4"/>
      <c r="D667" s="51"/>
      <c r="E667" s="51"/>
      <c r="F667" s="156"/>
      <c r="G667" s="156"/>
    </row>
    <row r="668" spans="1:7">
      <c r="A668" s="46"/>
      <c r="B668" s="4"/>
      <c r="C668" s="4"/>
      <c r="D668" s="51"/>
      <c r="E668" s="51"/>
      <c r="F668" s="156"/>
      <c r="G668" s="156"/>
    </row>
    <row r="669" spans="1:7">
      <c r="A669" s="46"/>
      <c r="B669" s="4"/>
      <c r="C669" s="4"/>
      <c r="D669" s="51"/>
      <c r="E669" s="51"/>
      <c r="F669" s="156"/>
      <c r="G669" s="156"/>
    </row>
    <row r="670" spans="1:7">
      <c r="A670" s="46"/>
      <c r="B670" s="4"/>
      <c r="C670" s="4"/>
      <c r="D670" s="51"/>
      <c r="E670" s="51"/>
      <c r="F670" s="156"/>
      <c r="G670" s="156"/>
    </row>
    <row r="671" spans="1:7">
      <c r="A671" s="46"/>
      <c r="B671" s="4"/>
      <c r="C671" s="4"/>
      <c r="D671" s="51"/>
      <c r="E671" s="51"/>
      <c r="F671" s="156"/>
      <c r="G671" s="156"/>
    </row>
    <row r="672" spans="1:7">
      <c r="A672" s="46"/>
      <c r="B672" s="4"/>
      <c r="C672" s="4"/>
      <c r="D672" s="51"/>
      <c r="E672" s="51"/>
      <c r="F672" s="156"/>
      <c r="G672" s="156"/>
    </row>
    <row r="673" spans="1:7">
      <c r="A673" s="46"/>
      <c r="B673" s="4"/>
      <c r="C673" s="4"/>
      <c r="D673" s="51"/>
      <c r="E673" s="51"/>
      <c r="F673" s="156"/>
      <c r="G673" s="156"/>
    </row>
    <row r="674" spans="1:7">
      <c r="A674" s="46"/>
      <c r="B674" s="4"/>
      <c r="C674" s="4"/>
      <c r="D674" s="51"/>
      <c r="E674" s="51"/>
      <c r="F674" s="156"/>
      <c r="G674" s="156"/>
    </row>
    <row r="675" spans="1:7">
      <c r="A675" s="46"/>
      <c r="B675" s="4"/>
      <c r="C675" s="4"/>
      <c r="D675" s="51"/>
      <c r="E675" s="51"/>
      <c r="F675" s="156"/>
      <c r="G675" s="156"/>
    </row>
    <row r="676" spans="1:7">
      <c r="A676" s="46"/>
      <c r="B676" s="4"/>
      <c r="C676" s="4"/>
      <c r="D676" s="51"/>
      <c r="E676" s="51"/>
      <c r="F676" s="156"/>
      <c r="G676" s="156"/>
    </row>
    <row r="677" spans="1:7">
      <c r="A677" s="46"/>
      <c r="B677" s="4"/>
      <c r="C677" s="4"/>
      <c r="D677" s="51"/>
      <c r="E677" s="51"/>
      <c r="F677" s="156"/>
      <c r="G677" s="156"/>
    </row>
    <row r="678" spans="1:7">
      <c r="A678" s="46"/>
      <c r="B678" s="4"/>
      <c r="C678" s="4"/>
      <c r="D678" s="51"/>
      <c r="E678" s="51"/>
      <c r="F678" s="156"/>
      <c r="G678" s="156"/>
    </row>
    <row r="679" spans="1:7">
      <c r="A679" s="46"/>
      <c r="B679" s="4"/>
      <c r="C679" s="4"/>
      <c r="D679" s="51"/>
      <c r="E679" s="51"/>
      <c r="F679" s="156"/>
      <c r="G679" s="156"/>
    </row>
    <row r="680" spans="1:7">
      <c r="A680" s="46"/>
      <c r="B680" s="4"/>
      <c r="C680" s="4"/>
      <c r="D680" s="51"/>
      <c r="E680" s="51"/>
      <c r="F680" s="156"/>
      <c r="G680" s="156"/>
    </row>
    <row r="681" spans="1:7">
      <c r="A681" s="46"/>
      <c r="B681" s="4"/>
      <c r="C681" s="4"/>
      <c r="D681" s="51"/>
      <c r="E681" s="51"/>
      <c r="F681" s="156"/>
      <c r="G681" s="156"/>
    </row>
    <row r="682" spans="1:7">
      <c r="A682" s="46"/>
      <c r="B682" s="4"/>
      <c r="C682" s="4"/>
      <c r="D682" s="51"/>
      <c r="E682" s="51"/>
      <c r="F682" s="156"/>
      <c r="G682" s="156"/>
    </row>
    <row r="683" spans="1:7">
      <c r="A683" s="46"/>
      <c r="B683" s="4"/>
      <c r="C683" s="4"/>
      <c r="D683" s="51"/>
      <c r="E683" s="51"/>
      <c r="F683" s="156"/>
      <c r="G683" s="156"/>
    </row>
    <row r="684" spans="1:7">
      <c r="A684" s="46"/>
      <c r="B684" s="4"/>
      <c r="C684" s="4"/>
      <c r="D684" s="51"/>
      <c r="E684" s="51"/>
      <c r="F684" s="156"/>
      <c r="G684" s="156"/>
    </row>
    <row r="685" spans="1:7">
      <c r="A685" s="46"/>
      <c r="B685" s="4"/>
      <c r="C685" s="4"/>
      <c r="D685" s="51"/>
      <c r="E685" s="51"/>
      <c r="F685" s="156"/>
      <c r="G685" s="156"/>
    </row>
    <row r="686" spans="1:7">
      <c r="A686" s="46"/>
      <c r="B686" s="4"/>
      <c r="C686" s="4"/>
      <c r="D686" s="51"/>
      <c r="E686" s="51"/>
      <c r="F686" s="156"/>
      <c r="G686" s="156"/>
    </row>
    <row r="687" spans="1:7">
      <c r="A687" s="46"/>
      <c r="B687" s="4"/>
      <c r="C687" s="4"/>
      <c r="D687" s="51"/>
      <c r="E687" s="51"/>
      <c r="F687" s="156"/>
      <c r="G687" s="156"/>
    </row>
    <row r="688" spans="1:7">
      <c r="A688" s="46"/>
      <c r="B688" s="4"/>
      <c r="C688" s="4"/>
      <c r="D688" s="51"/>
      <c r="E688" s="51"/>
      <c r="F688" s="156"/>
      <c r="G688" s="156"/>
    </row>
    <row r="689" spans="1:7">
      <c r="A689" s="46"/>
      <c r="B689" s="4"/>
      <c r="C689" s="4"/>
      <c r="D689" s="51"/>
      <c r="E689" s="51"/>
      <c r="F689" s="156"/>
      <c r="G689" s="156"/>
    </row>
    <row r="690" spans="1:7">
      <c r="A690" s="46"/>
      <c r="B690" s="4"/>
      <c r="C690" s="4"/>
      <c r="D690" s="51"/>
      <c r="E690" s="51"/>
      <c r="F690" s="156"/>
      <c r="G690" s="156"/>
    </row>
    <row r="691" spans="1:7">
      <c r="A691" s="46"/>
      <c r="B691" s="4"/>
      <c r="C691" s="4"/>
      <c r="D691" s="51"/>
      <c r="E691" s="51"/>
      <c r="F691" s="156"/>
      <c r="G691" s="156"/>
    </row>
    <row r="692" spans="1:7">
      <c r="A692" s="46"/>
      <c r="B692" s="4"/>
      <c r="C692" s="4"/>
      <c r="D692" s="51"/>
      <c r="E692" s="51"/>
      <c r="F692" s="156"/>
      <c r="G692" s="156"/>
    </row>
    <row r="693" spans="1:7">
      <c r="A693" s="46"/>
      <c r="B693" s="4"/>
      <c r="C693" s="4"/>
      <c r="D693" s="51"/>
      <c r="E693" s="51"/>
      <c r="F693" s="156"/>
      <c r="G693" s="156"/>
    </row>
    <row r="694" spans="1:7">
      <c r="A694" s="46"/>
      <c r="B694" s="4"/>
      <c r="C694" s="4"/>
      <c r="D694" s="51"/>
      <c r="E694" s="51"/>
      <c r="F694" s="156"/>
      <c r="G694" s="156"/>
    </row>
    <row r="695" spans="1:7">
      <c r="A695" s="46"/>
      <c r="B695" s="4"/>
      <c r="C695" s="4"/>
      <c r="D695" s="51"/>
      <c r="E695" s="51"/>
      <c r="F695" s="156"/>
      <c r="G695" s="156"/>
    </row>
    <row r="696" spans="1:7">
      <c r="A696" s="46"/>
      <c r="B696" s="4"/>
      <c r="C696" s="4"/>
      <c r="D696" s="51"/>
      <c r="E696" s="51"/>
      <c r="F696" s="156"/>
      <c r="G696" s="156"/>
    </row>
    <row r="697" spans="1:7">
      <c r="A697" s="46"/>
      <c r="B697" s="4"/>
      <c r="C697" s="4"/>
      <c r="D697" s="51"/>
      <c r="E697" s="51"/>
      <c r="F697" s="156"/>
      <c r="G697" s="156"/>
    </row>
    <row r="698" spans="1:7">
      <c r="A698" s="46"/>
      <c r="B698" s="4"/>
      <c r="C698" s="4"/>
      <c r="D698" s="51"/>
      <c r="E698" s="51"/>
      <c r="F698" s="156"/>
      <c r="G698" s="156"/>
    </row>
    <row r="699" spans="1:7">
      <c r="A699" s="46"/>
      <c r="B699" s="4"/>
      <c r="C699" s="4"/>
      <c r="D699" s="51"/>
      <c r="E699" s="51"/>
      <c r="F699" s="156"/>
      <c r="G699" s="156"/>
    </row>
    <row r="700" spans="1:7">
      <c r="A700" s="46"/>
      <c r="B700" s="4"/>
      <c r="C700" s="4"/>
      <c r="D700" s="51"/>
      <c r="E700" s="51"/>
      <c r="F700" s="156"/>
      <c r="G700" s="156"/>
    </row>
    <row r="701" spans="1:7">
      <c r="A701" s="46"/>
      <c r="B701" s="4"/>
      <c r="C701" s="4"/>
      <c r="D701" s="51"/>
      <c r="E701" s="51"/>
      <c r="F701" s="156"/>
      <c r="G701" s="156"/>
    </row>
    <row r="702" spans="1:7">
      <c r="A702" s="46"/>
      <c r="B702" s="4"/>
      <c r="C702" s="4"/>
      <c r="D702" s="51"/>
      <c r="E702" s="51"/>
      <c r="F702" s="156"/>
      <c r="G702" s="156"/>
    </row>
    <row r="703" spans="1:7">
      <c r="A703" s="46"/>
      <c r="B703" s="4"/>
      <c r="C703" s="4"/>
      <c r="D703" s="51"/>
      <c r="E703" s="51"/>
      <c r="F703" s="156"/>
      <c r="G703" s="156"/>
    </row>
    <row r="704" spans="1:7">
      <c r="A704" s="46"/>
      <c r="B704" s="4"/>
      <c r="C704" s="4"/>
      <c r="D704" s="51"/>
      <c r="E704" s="51"/>
      <c r="F704" s="156"/>
      <c r="G704" s="156"/>
    </row>
    <row r="705" spans="1:7">
      <c r="A705" s="46"/>
      <c r="B705" s="4"/>
      <c r="C705" s="4"/>
      <c r="D705" s="51"/>
      <c r="E705" s="51"/>
      <c r="F705" s="156"/>
      <c r="G705" s="156"/>
    </row>
    <row r="706" spans="1:7">
      <c r="A706" s="46"/>
      <c r="B706" s="4"/>
      <c r="C706" s="4"/>
      <c r="D706" s="51"/>
      <c r="E706" s="51"/>
      <c r="F706" s="156"/>
      <c r="G706" s="156"/>
    </row>
  </sheetData>
  <mergeCells count="1">
    <mergeCell ref="J13:K13"/>
  </mergeCells>
  <pageMargins left="0.59055118110236227" right="0.43307086614173229" top="0.39370078740157483" bottom="0.51181102362204722" header="0.31496062992125984" footer="0.31496062992125984"/>
  <pageSetup paperSize="9" scale="59" fitToHeight="0" orientation="portrait" useFirstPageNumber="1" r:id="rId1"/>
  <headerFooter>
    <oddFooter>&amp;C1.&amp;P</oddFooter>
    <firstFooter>&amp;C1.1&amp;P</first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J714"/>
  <sheetViews>
    <sheetView showGridLines="0" view="pageBreakPreview" zoomScaleSheetLayoutView="100" workbookViewId="0">
      <selection activeCell="G100" sqref="G100"/>
    </sheetView>
  </sheetViews>
  <sheetFormatPr defaultColWidth="8.77734375" defaultRowHeight="13.2"/>
  <cols>
    <col min="1" max="1" width="13.21875" style="64" customWidth="1"/>
    <col min="2" max="2" width="13.21875" style="10" customWidth="1"/>
    <col min="3" max="3" width="40.44140625" style="10" customWidth="1"/>
    <col min="4" max="5" width="15.77734375" style="42" customWidth="1"/>
    <col min="6" max="7" width="15.77734375" style="207" customWidth="1"/>
    <col min="8" max="9" width="8.77734375" style="4"/>
    <col min="10" max="10" width="10.5546875" style="4" bestFit="1" customWidth="1"/>
    <col min="11" max="11" width="26.77734375" style="4" customWidth="1"/>
    <col min="12" max="16384" width="8.77734375" style="4"/>
  </cols>
  <sheetData>
    <row r="1" spans="1:7" s="48" customFormat="1">
      <c r="A1" s="376" t="str">
        <f>'P&amp;G - Section 1'!A1</f>
        <v>OR TAMBO DISTRICT MUNICIPALITY</v>
      </c>
      <c r="B1" s="393"/>
      <c r="C1" s="393"/>
      <c r="D1" s="394"/>
      <c r="E1" s="394"/>
      <c r="F1" s="395"/>
      <c r="G1" s="396"/>
    </row>
    <row r="2" spans="1:7">
      <c r="A2" s="381" t="str">
        <f>'P&amp;G - Section 1'!A2</f>
        <v>MNQEZU WATER SUPPLY SCHEME</v>
      </c>
      <c r="B2" s="4"/>
      <c r="C2" s="4"/>
      <c r="D2" s="51"/>
      <c r="E2" s="51"/>
      <c r="F2" s="156"/>
      <c r="G2" s="397"/>
    </row>
    <row r="3" spans="1:7">
      <c r="A3" s="381" t="s">
        <v>291</v>
      </c>
      <c r="B3" s="4"/>
      <c r="C3" s="4"/>
      <c r="D3" s="51"/>
      <c r="E3" s="51"/>
      <c r="F3" s="156"/>
      <c r="G3" s="397"/>
    </row>
    <row r="4" spans="1:7">
      <c r="A4" s="398"/>
      <c r="B4" s="4"/>
      <c r="C4" s="4"/>
      <c r="D4" s="51"/>
      <c r="E4" s="51"/>
      <c r="F4" s="156"/>
      <c r="G4" s="399" t="s">
        <v>108</v>
      </c>
    </row>
    <row r="5" spans="1:7" s="24" customFormat="1" ht="5.4">
      <c r="A5" s="400"/>
      <c r="D5" s="53"/>
      <c r="E5" s="53"/>
      <c r="F5" s="158"/>
      <c r="G5" s="401"/>
    </row>
    <row r="6" spans="1:7" s="3" customFormat="1" ht="5.4">
      <c r="A6" s="25"/>
      <c r="B6" s="25"/>
      <c r="C6" s="25"/>
      <c r="D6" s="25"/>
      <c r="E6" s="25"/>
      <c r="F6" s="160"/>
      <c r="G6" s="160"/>
    </row>
    <row r="7" spans="1:7" s="3" customFormat="1">
      <c r="A7" s="18" t="s">
        <v>0</v>
      </c>
      <c r="B7" s="18" t="s">
        <v>1</v>
      </c>
      <c r="C7" s="18" t="s">
        <v>2</v>
      </c>
      <c r="D7" s="18" t="s">
        <v>3</v>
      </c>
      <c r="E7" s="18" t="s">
        <v>4</v>
      </c>
      <c r="F7" s="162" t="s">
        <v>5</v>
      </c>
      <c r="G7" s="162" t="s">
        <v>6</v>
      </c>
    </row>
    <row r="8" spans="1:7" s="3" customFormat="1">
      <c r="A8" s="18" t="s">
        <v>7</v>
      </c>
      <c r="B8" s="18"/>
      <c r="C8" s="18"/>
      <c r="D8" s="18"/>
      <c r="E8" s="18"/>
      <c r="F8" s="162"/>
      <c r="G8" s="162" t="s">
        <v>8</v>
      </c>
    </row>
    <row r="9" spans="1:7" s="3" customFormat="1" ht="5.4">
      <c r="A9" s="26"/>
      <c r="B9" s="26"/>
      <c r="C9" s="26"/>
      <c r="D9" s="26"/>
      <c r="E9" s="26"/>
      <c r="F9" s="164"/>
      <c r="G9" s="164"/>
    </row>
    <row r="10" spans="1:7" s="3" customFormat="1" ht="5.4">
      <c r="A10" s="313"/>
      <c r="B10" s="313"/>
      <c r="C10" s="313"/>
      <c r="D10" s="313"/>
      <c r="E10" s="313"/>
      <c r="F10" s="314"/>
      <c r="G10" s="314"/>
    </row>
    <row r="11" spans="1:7" s="31" customFormat="1">
      <c r="A11" s="387">
        <v>7</v>
      </c>
      <c r="B11" s="43" t="s">
        <v>102</v>
      </c>
      <c r="C11" s="43" t="s">
        <v>280</v>
      </c>
      <c r="D11" s="18"/>
      <c r="E11" s="18"/>
      <c r="F11" s="162"/>
      <c r="G11" s="162"/>
    </row>
    <row r="12" spans="1:7" s="31" customFormat="1">
      <c r="A12" s="387"/>
      <c r="B12" s="32"/>
      <c r="C12" s="43"/>
      <c r="D12" s="18"/>
      <c r="E12" s="18"/>
      <c r="F12" s="162"/>
      <c r="G12" s="162"/>
    </row>
    <row r="13" spans="1:7" s="31" customFormat="1" ht="39.6">
      <c r="A13" s="22"/>
      <c r="B13" s="32" t="s">
        <v>110</v>
      </c>
      <c r="C13" s="34" t="s">
        <v>111</v>
      </c>
      <c r="D13" s="288"/>
      <c r="E13" s="288"/>
      <c r="F13" s="303"/>
      <c r="G13" s="303"/>
    </row>
    <row r="14" spans="1:7" s="31" customFormat="1">
      <c r="A14" s="22"/>
      <c r="B14" s="297"/>
      <c r="C14" s="296"/>
      <c r="D14" s="288"/>
      <c r="E14" s="288"/>
      <c r="F14" s="303"/>
      <c r="G14" s="303"/>
    </row>
    <row r="15" spans="1:7" s="31" customFormat="1" ht="26.4">
      <c r="A15" s="22"/>
      <c r="B15" s="32" t="s">
        <v>112</v>
      </c>
      <c r="C15" s="34" t="s">
        <v>113</v>
      </c>
      <c r="D15" s="288"/>
      <c r="E15" s="288"/>
      <c r="F15" s="303"/>
      <c r="G15" s="303"/>
    </row>
    <row r="16" spans="1:7" s="31" customFormat="1">
      <c r="A16" s="22"/>
      <c r="B16" s="297"/>
      <c r="C16" s="296"/>
      <c r="D16" s="288"/>
      <c r="E16" s="288"/>
      <c r="F16" s="303"/>
      <c r="G16" s="303"/>
    </row>
    <row r="17" spans="1:10" s="31" customFormat="1">
      <c r="A17" s="387" t="s">
        <v>109</v>
      </c>
      <c r="B17" s="297"/>
      <c r="C17" s="358" t="s">
        <v>274</v>
      </c>
      <c r="D17" s="288"/>
      <c r="E17" s="288"/>
      <c r="F17" s="303"/>
      <c r="G17" s="303"/>
      <c r="H17" s="65"/>
    </row>
    <row r="18" spans="1:10" s="31" customFormat="1">
      <c r="A18" s="22"/>
      <c r="B18" s="297"/>
      <c r="C18" s="296"/>
      <c r="D18" s="288"/>
      <c r="E18" s="288"/>
      <c r="F18" s="303"/>
      <c r="G18" s="303"/>
    </row>
    <row r="19" spans="1:10" s="31" customFormat="1">
      <c r="A19" s="22"/>
      <c r="B19" s="297"/>
      <c r="C19" s="296"/>
      <c r="D19" s="288"/>
      <c r="E19" s="302"/>
      <c r="F19" s="310"/>
      <c r="G19" s="310"/>
    </row>
    <row r="20" spans="1:10" s="31" customFormat="1">
      <c r="A20" s="22" t="s">
        <v>114</v>
      </c>
      <c r="B20" s="297"/>
      <c r="C20" s="296" t="s">
        <v>260</v>
      </c>
      <c r="D20" s="288" t="s">
        <v>50</v>
      </c>
      <c r="E20" s="302">
        <v>111</v>
      </c>
      <c r="F20" s="310"/>
      <c r="G20" s="310"/>
      <c r="J20" s="481"/>
    </row>
    <row r="21" spans="1:10" s="31" customFormat="1">
      <c r="A21" s="22"/>
      <c r="B21" s="297"/>
      <c r="C21" s="296"/>
      <c r="D21" s="288"/>
      <c r="E21" s="302"/>
      <c r="F21" s="310"/>
      <c r="G21" s="310"/>
      <c r="J21" s="481"/>
    </row>
    <row r="22" spans="1:10" s="31" customFormat="1">
      <c r="A22" s="22" t="s">
        <v>115</v>
      </c>
      <c r="B22" s="297"/>
      <c r="C22" s="296" t="s">
        <v>261</v>
      </c>
      <c r="D22" s="288" t="s">
        <v>50</v>
      </c>
      <c r="E22" s="302">
        <v>44</v>
      </c>
      <c r="F22" s="310"/>
      <c r="G22" s="310"/>
      <c r="J22" s="481"/>
    </row>
    <row r="23" spans="1:10" s="31" customFormat="1">
      <c r="A23" s="22"/>
      <c r="B23" s="297"/>
      <c r="C23" s="296"/>
      <c r="D23" s="288"/>
      <c r="E23" s="302"/>
      <c r="F23" s="310"/>
      <c r="G23" s="310"/>
      <c r="J23" s="481"/>
    </row>
    <row r="24" spans="1:10" s="31" customFormat="1">
      <c r="A24" s="22" t="s">
        <v>116</v>
      </c>
      <c r="B24" s="297"/>
      <c r="C24" s="296" t="s">
        <v>262</v>
      </c>
      <c r="D24" s="288" t="s">
        <v>50</v>
      </c>
      <c r="E24" s="302">
        <v>7</v>
      </c>
      <c r="F24" s="310"/>
      <c r="G24" s="310"/>
      <c r="J24" s="481"/>
    </row>
    <row r="25" spans="1:10" s="31" customFormat="1">
      <c r="A25" s="22"/>
      <c r="B25" s="297"/>
      <c r="C25" s="296"/>
      <c r="D25" s="288"/>
      <c r="E25" s="302"/>
      <c r="F25" s="310"/>
      <c r="G25" s="310"/>
      <c r="J25" s="481"/>
    </row>
    <row r="26" spans="1:10" s="31" customFormat="1">
      <c r="A26" s="22" t="s">
        <v>117</v>
      </c>
      <c r="B26" s="297"/>
      <c r="C26" s="296" t="s">
        <v>263</v>
      </c>
      <c r="D26" s="288" t="s">
        <v>50</v>
      </c>
      <c r="E26" s="302">
        <v>3</v>
      </c>
      <c r="F26" s="310"/>
      <c r="G26" s="310"/>
      <c r="J26" s="481"/>
    </row>
    <row r="27" spans="1:10" s="31" customFormat="1">
      <c r="A27" s="22"/>
      <c r="B27" s="297"/>
      <c r="C27" s="296"/>
      <c r="D27" s="288"/>
      <c r="E27" s="302"/>
      <c r="F27" s="310"/>
      <c r="G27" s="310"/>
    </row>
    <row r="28" spans="1:10" s="31" customFormat="1">
      <c r="A28" s="22" t="s">
        <v>118</v>
      </c>
      <c r="B28" s="297"/>
      <c r="C28" s="296" t="s">
        <v>264</v>
      </c>
      <c r="D28" s="288" t="s">
        <v>50</v>
      </c>
      <c r="E28" s="302">
        <v>1</v>
      </c>
      <c r="F28" s="310"/>
      <c r="G28" s="310" t="s">
        <v>292</v>
      </c>
      <c r="J28" s="481"/>
    </row>
    <row r="29" spans="1:10" s="31" customFormat="1">
      <c r="A29" s="22"/>
      <c r="B29" s="297"/>
      <c r="C29" s="296"/>
      <c r="D29" s="288"/>
      <c r="E29" s="302"/>
      <c r="F29" s="310"/>
      <c r="G29" s="310"/>
      <c r="J29" s="481"/>
    </row>
    <row r="30" spans="1:10" s="31" customFormat="1">
      <c r="A30" s="22" t="s">
        <v>119</v>
      </c>
      <c r="B30" s="297"/>
      <c r="C30" s="296" t="s">
        <v>265</v>
      </c>
      <c r="D30" s="288" t="s">
        <v>50</v>
      </c>
      <c r="E30" s="302">
        <v>1</v>
      </c>
      <c r="F30" s="310"/>
      <c r="G30" s="310" t="s">
        <v>292</v>
      </c>
      <c r="J30" s="481"/>
    </row>
    <row r="31" spans="1:10" s="31" customFormat="1">
      <c r="A31" s="22"/>
      <c r="B31" s="297"/>
      <c r="C31" s="296"/>
      <c r="D31" s="288"/>
      <c r="E31" s="302"/>
      <c r="F31" s="310"/>
      <c r="G31" s="310"/>
    </row>
    <row r="32" spans="1:10" s="31" customFormat="1">
      <c r="A32" s="22"/>
      <c r="B32" s="297"/>
      <c r="C32" s="299"/>
      <c r="D32" s="288"/>
      <c r="E32" s="282"/>
      <c r="F32" s="310"/>
      <c r="G32" s="310"/>
    </row>
    <row r="33" spans="1:7" s="31" customFormat="1">
      <c r="A33" s="22"/>
      <c r="B33" s="297"/>
      <c r="C33" s="299"/>
      <c r="D33" s="288"/>
      <c r="E33" s="282"/>
      <c r="F33" s="310"/>
      <c r="G33" s="310"/>
    </row>
    <row r="34" spans="1:7" s="31" customFormat="1">
      <c r="A34" s="22"/>
      <c r="B34" s="297"/>
      <c r="C34" s="299"/>
      <c r="D34" s="288"/>
      <c r="E34" s="282"/>
      <c r="F34" s="310"/>
      <c r="G34" s="310"/>
    </row>
    <row r="35" spans="1:7" s="31" customFormat="1">
      <c r="A35" s="22"/>
      <c r="B35" s="297"/>
      <c r="C35" s="299"/>
      <c r="D35" s="288"/>
      <c r="E35" s="282"/>
      <c r="F35" s="310"/>
      <c r="G35" s="310"/>
    </row>
    <row r="36" spans="1:7" s="31" customFormat="1">
      <c r="A36" s="22"/>
      <c r="B36" s="297"/>
      <c r="C36" s="299"/>
      <c r="D36" s="288"/>
      <c r="E36" s="282"/>
      <c r="F36" s="310"/>
      <c r="G36" s="310"/>
    </row>
    <row r="37" spans="1:7" s="31" customFormat="1">
      <c r="A37" s="22"/>
      <c r="B37" s="297"/>
      <c r="C37" s="299"/>
      <c r="D37" s="288"/>
      <c r="E37" s="282"/>
      <c r="F37" s="310"/>
      <c r="G37" s="310"/>
    </row>
    <row r="38" spans="1:7" s="31" customFormat="1">
      <c r="A38" s="22"/>
      <c r="B38" s="297"/>
      <c r="C38" s="299"/>
      <c r="D38" s="288"/>
      <c r="E38" s="282"/>
      <c r="F38" s="310"/>
      <c r="G38" s="310"/>
    </row>
    <row r="39" spans="1:7" s="31" customFormat="1">
      <c r="A39" s="22"/>
      <c r="B39" s="297"/>
      <c r="C39" s="299"/>
      <c r="D39" s="288"/>
      <c r="E39" s="282"/>
      <c r="F39" s="310"/>
      <c r="G39" s="310"/>
    </row>
    <row r="40" spans="1:7" s="31" customFormat="1">
      <c r="A40" s="22"/>
      <c r="B40" s="297"/>
      <c r="C40" s="299"/>
      <c r="D40" s="288"/>
      <c r="E40" s="282"/>
      <c r="F40" s="310"/>
      <c r="G40" s="310"/>
    </row>
    <row r="41" spans="1:7" s="31" customFormat="1">
      <c r="A41" s="22"/>
      <c r="B41" s="297"/>
      <c r="C41" s="299"/>
      <c r="D41" s="288"/>
      <c r="E41" s="282"/>
      <c r="F41" s="310"/>
      <c r="G41" s="310"/>
    </row>
    <row r="42" spans="1:7" s="31" customFormat="1">
      <c r="A42" s="22"/>
      <c r="B42" s="297"/>
      <c r="C42" s="299"/>
      <c r="D42" s="288"/>
      <c r="E42" s="282"/>
      <c r="F42" s="310"/>
      <c r="G42" s="310"/>
    </row>
    <row r="43" spans="1:7" s="31" customFormat="1">
      <c r="A43" s="22"/>
      <c r="B43" s="297"/>
      <c r="C43" s="299"/>
      <c r="D43" s="288"/>
      <c r="E43" s="282"/>
      <c r="F43" s="310"/>
      <c r="G43" s="310"/>
    </row>
    <row r="44" spans="1:7" s="31" customFormat="1">
      <c r="A44" s="22"/>
      <c r="B44" s="297"/>
      <c r="C44" s="299"/>
      <c r="D44" s="288"/>
      <c r="E44" s="282"/>
      <c r="F44" s="310"/>
      <c r="G44" s="310"/>
    </row>
    <row r="45" spans="1:7" s="31" customFormat="1">
      <c r="A45" s="22"/>
      <c r="B45" s="297"/>
      <c r="C45" s="299"/>
      <c r="D45" s="288"/>
      <c r="E45" s="282"/>
      <c r="F45" s="310"/>
      <c r="G45" s="310"/>
    </row>
    <row r="46" spans="1:7" s="31" customFormat="1">
      <c r="A46" s="22"/>
      <c r="B46" s="297"/>
      <c r="C46" s="299"/>
      <c r="D46" s="288"/>
      <c r="E46" s="282"/>
      <c r="F46" s="310"/>
      <c r="G46" s="310"/>
    </row>
    <row r="47" spans="1:7" s="31" customFormat="1">
      <c r="A47" s="22"/>
      <c r="B47" s="297"/>
      <c r="C47" s="299"/>
      <c r="D47" s="288"/>
      <c r="E47" s="282"/>
      <c r="F47" s="310"/>
      <c r="G47" s="310"/>
    </row>
    <row r="48" spans="1:7" s="31" customFormat="1">
      <c r="A48" s="22"/>
      <c r="B48" s="297"/>
      <c r="C48" s="299"/>
      <c r="D48" s="288"/>
      <c r="E48" s="282"/>
      <c r="F48" s="310"/>
      <c r="G48" s="310"/>
    </row>
    <row r="49" spans="1:7" s="31" customFormat="1">
      <c r="A49" s="22"/>
      <c r="B49" s="297"/>
      <c r="C49" s="299"/>
      <c r="D49" s="288"/>
      <c r="E49" s="282"/>
      <c r="F49" s="310"/>
      <c r="G49" s="310"/>
    </row>
    <row r="50" spans="1:7" s="31" customFormat="1">
      <c r="A50" s="22"/>
      <c r="B50" s="297"/>
      <c r="C50" s="299"/>
      <c r="D50" s="288"/>
      <c r="E50" s="282"/>
      <c r="F50" s="310"/>
      <c r="G50" s="310"/>
    </row>
    <row r="51" spans="1:7" s="31" customFormat="1">
      <c r="A51" s="22"/>
      <c r="B51" s="297"/>
      <c r="C51" s="299"/>
      <c r="D51" s="288"/>
      <c r="E51" s="282"/>
      <c r="F51" s="310"/>
      <c r="G51" s="310"/>
    </row>
    <row r="52" spans="1:7" s="31" customFormat="1">
      <c r="A52" s="22"/>
      <c r="B52" s="297"/>
      <c r="C52" s="299"/>
      <c r="D52" s="288"/>
      <c r="E52" s="282"/>
      <c r="F52" s="310"/>
      <c r="G52" s="310"/>
    </row>
    <row r="53" spans="1:7" s="31" customFormat="1">
      <c r="A53" s="22"/>
      <c r="B53" s="297"/>
      <c r="C53" s="299"/>
      <c r="D53" s="288"/>
      <c r="E53" s="282"/>
      <c r="F53" s="310"/>
      <c r="G53" s="310"/>
    </row>
    <row r="54" spans="1:7" s="31" customFormat="1">
      <c r="A54" s="22"/>
      <c r="B54" s="297"/>
      <c r="C54" s="299"/>
      <c r="D54" s="288"/>
      <c r="E54" s="282"/>
      <c r="F54" s="310"/>
      <c r="G54" s="310"/>
    </row>
    <row r="55" spans="1:7" s="31" customFormat="1">
      <c r="A55" s="22"/>
      <c r="B55" s="297"/>
      <c r="C55" s="299"/>
      <c r="D55" s="288"/>
      <c r="E55" s="282"/>
      <c r="F55" s="310"/>
      <c r="G55" s="310"/>
    </row>
    <row r="56" spans="1:7" s="31" customFormat="1">
      <c r="A56" s="22"/>
      <c r="B56" s="297"/>
      <c r="C56" s="299"/>
      <c r="D56" s="288"/>
      <c r="E56" s="282"/>
      <c r="F56" s="310"/>
      <c r="G56" s="310"/>
    </row>
    <row r="57" spans="1:7" s="31" customFormat="1">
      <c r="A57" s="22"/>
      <c r="B57" s="297"/>
      <c r="C57" s="299"/>
      <c r="D57" s="288"/>
      <c r="E57" s="282"/>
      <c r="F57" s="310"/>
      <c r="G57" s="310"/>
    </row>
    <row r="58" spans="1:7" s="31" customFormat="1">
      <c r="A58" s="22"/>
      <c r="B58" s="297"/>
      <c r="C58" s="299"/>
      <c r="D58" s="288"/>
      <c r="E58" s="282"/>
      <c r="F58" s="310"/>
      <c r="G58" s="310"/>
    </row>
    <row r="59" spans="1:7" s="31" customFormat="1">
      <c r="A59" s="22"/>
      <c r="B59" s="297"/>
      <c r="C59" s="299"/>
      <c r="D59" s="288"/>
      <c r="E59" s="282"/>
      <c r="F59" s="310"/>
      <c r="G59" s="310"/>
    </row>
    <row r="60" spans="1:7" s="31" customFormat="1">
      <c r="A60" s="22"/>
      <c r="B60" s="297"/>
      <c r="C60" s="299"/>
      <c r="D60" s="288"/>
      <c r="E60" s="282"/>
      <c r="F60" s="310"/>
      <c r="G60" s="310"/>
    </row>
    <row r="61" spans="1:7" s="31" customFormat="1">
      <c r="A61" s="22"/>
      <c r="B61" s="297"/>
      <c r="C61" s="299"/>
      <c r="D61" s="288"/>
      <c r="E61" s="282"/>
      <c r="F61" s="310"/>
      <c r="G61" s="310"/>
    </row>
    <row r="62" spans="1:7" s="31" customFormat="1">
      <c r="A62" s="22"/>
      <c r="B62" s="297"/>
      <c r="C62" s="299"/>
      <c r="D62" s="288"/>
      <c r="E62" s="282"/>
      <c r="F62" s="310"/>
      <c r="G62" s="310"/>
    </row>
    <row r="63" spans="1:7" s="31" customFormat="1">
      <c r="A63" s="22"/>
      <c r="B63" s="297"/>
      <c r="C63" s="299"/>
      <c r="D63" s="288"/>
      <c r="E63" s="282"/>
      <c r="F63" s="310"/>
      <c r="G63" s="310"/>
    </row>
    <row r="64" spans="1:7" s="31" customFormat="1">
      <c r="A64" s="22"/>
      <c r="B64" s="297"/>
      <c r="C64" s="299"/>
      <c r="D64" s="288"/>
      <c r="E64" s="282"/>
      <c r="F64" s="310"/>
      <c r="G64" s="310"/>
    </row>
    <row r="65" spans="1:7" s="31" customFormat="1">
      <c r="A65" s="22"/>
      <c r="B65" s="297"/>
      <c r="C65" s="299"/>
      <c r="D65" s="288"/>
      <c r="E65" s="282"/>
      <c r="F65" s="310"/>
      <c r="G65" s="310"/>
    </row>
    <row r="66" spans="1:7" s="31" customFormat="1">
      <c r="A66" s="22"/>
      <c r="B66" s="297"/>
      <c r="C66" s="299"/>
      <c r="D66" s="288"/>
      <c r="E66" s="282"/>
      <c r="F66" s="310"/>
      <c r="G66" s="310"/>
    </row>
    <row r="67" spans="1:7" s="31" customFormat="1">
      <c r="A67" s="22"/>
      <c r="B67" s="297"/>
      <c r="C67" s="299"/>
      <c r="D67" s="288"/>
      <c r="E67" s="282"/>
      <c r="F67" s="310"/>
      <c r="G67" s="310"/>
    </row>
    <row r="68" spans="1:7" s="31" customFormat="1">
      <c r="A68" s="22"/>
      <c r="B68" s="297"/>
      <c r="C68" s="299"/>
      <c r="D68" s="288"/>
      <c r="E68" s="282"/>
      <c r="F68" s="310"/>
      <c r="G68" s="310"/>
    </row>
    <row r="69" spans="1:7" s="31" customFormat="1">
      <c r="A69" s="22"/>
      <c r="B69" s="297"/>
      <c r="C69" s="299"/>
      <c r="D69" s="288"/>
      <c r="E69" s="282"/>
      <c r="F69" s="310"/>
      <c r="G69" s="310"/>
    </row>
    <row r="70" spans="1:7" s="31" customFormat="1">
      <c r="A70" s="22"/>
      <c r="B70" s="297"/>
      <c r="C70" s="299"/>
      <c r="D70" s="288"/>
      <c r="E70" s="282"/>
      <c r="F70" s="310"/>
      <c r="G70" s="310"/>
    </row>
    <row r="71" spans="1:7" s="31" customFormat="1">
      <c r="A71" s="22"/>
      <c r="B71" s="297"/>
      <c r="C71" s="299"/>
      <c r="D71" s="288"/>
      <c r="E71" s="282"/>
      <c r="F71" s="310"/>
      <c r="G71" s="310"/>
    </row>
    <row r="72" spans="1:7" s="31" customFormat="1">
      <c r="A72" s="22"/>
      <c r="B72" s="297"/>
      <c r="C72" s="299"/>
      <c r="D72" s="288"/>
      <c r="E72" s="282"/>
      <c r="F72" s="310"/>
      <c r="G72" s="310"/>
    </row>
    <row r="73" spans="1:7" s="31" customFormat="1">
      <c r="A73" s="22"/>
      <c r="B73" s="297"/>
      <c r="C73" s="299"/>
      <c r="D73" s="288"/>
      <c r="E73" s="282"/>
      <c r="F73" s="310"/>
      <c r="G73" s="310"/>
    </row>
    <row r="74" spans="1:7" s="31" customFormat="1">
      <c r="A74" s="22"/>
      <c r="B74" s="297"/>
      <c r="C74" s="299"/>
      <c r="D74" s="288"/>
      <c r="E74" s="282"/>
      <c r="F74" s="310"/>
      <c r="G74" s="310"/>
    </row>
    <row r="75" spans="1:7" s="31" customFormat="1">
      <c r="A75" s="22"/>
      <c r="B75" s="297"/>
      <c r="C75" s="299"/>
      <c r="D75" s="288"/>
      <c r="E75" s="282"/>
      <c r="F75" s="310"/>
      <c r="G75" s="310"/>
    </row>
    <row r="76" spans="1:7" s="31" customFormat="1">
      <c r="A76" s="22"/>
      <c r="B76" s="297"/>
      <c r="C76" s="299"/>
      <c r="D76" s="288"/>
      <c r="E76" s="282"/>
      <c r="F76" s="310"/>
      <c r="G76" s="310"/>
    </row>
    <row r="77" spans="1:7" s="31" customFormat="1">
      <c r="A77" s="22"/>
      <c r="B77" s="297"/>
      <c r="C77" s="299"/>
      <c r="D77" s="288"/>
      <c r="E77" s="282"/>
      <c r="F77" s="310"/>
      <c r="G77" s="310"/>
    </row>
    <row r="78" spans="1:7" s="31" customFormat="1">
      <c r="A78" s="22"/>
      <c r="B78" s="297"/>
      <c r="C78" s="299"/>
      <c r="D78" s="288"/>
      <c r="E78" s="282"/>
      <c r="F78" s="310"/>
      <c r="G78" s="310"/>
    </row>
    <row r="79" spans="1:7" s="31" customFormat="1">
      <c r="A79" s="22"/>
      <c r="B79" s="297"/>
      <c r="C79" s="299"/>
      <c r="D79" s="288"/>
      <c r="E79" s="282"/>
      <c r="F79" s="310"/>
      <c r="G79" s="310"/>
    </row>
    <row r="80" spans="1:7" s="31" customFormat="1">
      <c r="A80" s="22"/>
      <c r="B80" s="297"/>
      <c r="C80" s="299"/>
      <c r="D80" s="288"/>
      <c r="E80" s="282"/>
      <c r="F80" s="310"/>
      <c r="G80" s="310"/>
    </row>
    <row r="81" spans="1:7" s="31" customFormat="1">
      <c r="A81" s="22"/>
      <c r="B81" s="297"/>
      <c r="C81" s="299"/>
      <c r="D81" s="288"/>
      <c r="E81" s="282"/>
      <c r="F81" s="310"/>
      <c r="G81" s="310"/>
    </row>
    <row r="82" spans="1:7" s="31" customFormat="1">
      <c r="A82" s="22"/>
      <c r="B82" s="297"/>
      <c r="C82" s="299"/>
      <c r="D82" s="288"/>
      <c r="E82" s="282"/>
      <c r="F82" s="310"/>
      <c r="G82" s="310"/>
    </row>
    <row r="83" spans="1:7" s="31" customFormat="1">
      <c r="A83" s="22"/>
      <c r="B83" s="297"/>
      <c r="C83" s="299"/>
      <c r="D83" s="288"/>
      <c r="E83" s="282"/>
      <c r="F83" s="310"/>
      <c r="G83" s="310"/>
    </row>
    <row r="84" spans="1:7" s="31" customFormat="1">
      <c r="A84" s="22"/>
      <c r="B84" s="297"/>
      <c r="C84" s="299"/>
      <c r="D84" s="288"/>
      <c r="E84" s="282"/>
      <c r="F84" s="310"/>
      <c r="G84" s="310"/>
    </row>
    <row r="85" spans="1:7" s="31" customFormat="1">
      <c r="A85" s="22"/>
      <c r="B85" s="297"/>
      <c r="C85" s="299"/>
      <c r="D85" s="288"/>
      <c r="E85" s="282"/>
      <c r="F85" s="310"/>
      <c r="G85" s="310"/>
    </row>
    <row r="86" spans="1:7" s="31" customFormat="1">
      <c r="A86" s="22"/>
      <c r="B86" s="297"/>
      <c r="C86" s="299"/>
      <c r="D86" s="288"/>
      <c r="E86" s="282"/>
      <c r="F86" s="310"/>
      <c r="G86" s="310"/>
    </row>
    <row r="87" spans="1:7" s="31" customFormat="1">
      <c r="A87" s="22"/>
      <c r="B87" s="297"/>
      <c r="C87" s="299"/>
      <c r="D87" s="288"/>
      <c r="E87" s="282"/>
      <c r="F87" s="310"/>
      <c r="G87" s="310"/>
    </row>
    <row r="88" spans="1:7" s="31" customFormat="1">
      <c r="A88" s="22"/>
      <c r="B88" s="297"/>
      <c r="C88" s="299"/>
      <c r="D88" s="288"/>
      <c r="E88" s="282"/>
      <c r="F88" s="310"/>
      <c r="G88" s="310"/>
    </row>
    <row r="89" spans="1:7" s="31" customFormat="1">
      <c r="A89" s="22"/>
      <c r="B89" s="297"/>
      <c r="C89" s="299"/>
      <c r="D89" s="288"/>
      <c r="E89" s="282"/>
      <c r="F89" s="310"/>
      <c r="G89" s="310"/>
    </row>
    <row r="90" spans="1:7" s="31" customFormat="1">
      <c r="A90" s="22"/>
      <c r="B90" s="297"/>
      <c r="C90" s="299"/>
      <c r="D90" s="288"/>
      <c r="E90" s="282"/>
      <c r="F90" s="310"/>
      <c r="G90" s="310"/>
    </row>
    <row r="91" spans="1:7" s="31" customFormat="1">
      <c r="A91" s="22"/>
      <c r="B91" s="297"/>
      <c r="C91" s="299"/>
      <c r="D91" s="288"/>
      <c r="E91" s="282"/>
      <c r="F91" s="310"/>
      <c r="G91" s="310"/>
    </row>
    <row r="92" spans="1:7" s="31" customFormat="1">
      <c r="A92" s="22"/>
      <c r="B92" s="297"/>
      <c r="C92" s="299"/>
      <c r="D92" s="288"/>
      <c r="E92" s="282"/>
      <c r="F92" s="310"/>
      <c r="G92" s="310"/>
    </row>
    <row r="93" spans="1:7" s="31" customFormat="1">
      <c r="A93" s="22"/>
      <c r="B93" s="297"/>
      <c r="C93" s="299"/>
      <c r="D93" s="288"/>
      <c r="E93" s="282"/>
      <c r="F93" s="310"/>
      <c r="G93" s="310"/>
    </row>
    <row r="94" spans="1:7" s="31" customFormat="1">
      <c r="A94" s="22"/>
      <c r="B94" s="297"/>
      <c r="C94" s="299"/>
      <c r="D94" s="288"/>
      <c r="E94" s="282"/>
      <c r="F94" s="310"/>
      <c r="G94" s="310"/>
    </row>
    <row r="95" spans="1:7" s="31" customFormat="1">
      <c r="A95" s="22"/>
      <c r="B95" s="297"/>
      <c r="C95" s="299"/>
      <c r="D95" s="288"/>
      <c r="E95" s="282"/>
      <c r="F95" s="310"/>
      <c r="G95" s="310"/>
    </row>
    <row r="96" spans="1:7" s="31" customFormat="1">
      <c r="A96" s="22"/>
      <c r="B96" s="297"/>
      <c r="C96" s="299"/>
      <c r="D96" s="288"/>
      <c r="E96" s="282"/>
      <c r="F96" s="310"/>
      <c r="G96" s="310"/>
    </row>
    <row r="97" spans="1:7" s="31" customFormat="1">
      <c r="A97" s="22"/>
      <c r="B97" s="297"/>
      <c r="C97" s="299"/>
      <c r="D97" s="288"/>
      <c r="E97" s="282"/>
      <c r="F97" s="310"/>
      <c r="G97" s="310"/>
    </row>
    <row r="98" spans="1:7" s="31" customFormat="1">
      <c r="A98" s="22"/>
      <c r="B98" s="297"/>
      <c r="C98" s="299"/>
      <c r="D98" s="288"/>
      <c r="E98" s="356"/>
      <c r="F98" s="310"/>
      <c r="G98" s="310"/>
    </row>
    <row r="99" spans="1:7" s="31" customFormat="1">
      <c r="A99" s="22"/>
      <c r="B99" s="297"/>
      <c r="C99" s="299"/>
      <c r="D99" s="288"/>
      <c r="E99" s="282"/>
      <c r="F99" s="310"/>
      <c r="G99" s="310"/>
    </row>
    <row r="100" spans="1:7" s="31" customFormat="1" ht="25.2" customHeight="1">
      <c r="A100" s="402" t="s">
        <v>9</v>
      </c>
      <c r="B100" s="403"/>
      <c r="C100" s="403"/>
      <c r="D100" s="404"/>
      <c r="E100" s="404"/>
      <c r="F100" s="405"/>
      <c r="G100" s="406"/>
    </row>
    <row r="101" spans="1:7" s="31" customFormat="1">
      <c r="A101" s="46"/>
      <c r="B101" s="4"/>
      <c r="C101" s="4"/>
      <c r="D101" s="51"/>
      <c r="E101" s="51"/>
      <c r="F101" s="156"/>
      <c r="G101" s="156"/>
    </row>
    <row r="102" spans="1:7" s="31" customFormat="1">
      <c r="A102" s="46"/>
      <c r="B102" s="4"/>
      <c r="C102" s="4"/>
      <c r="D102" s="51"/>
      <c r="E102" s="51"/>
      <c r="F102" s="156"/>
      <c r="G102" s="156"/>
    </row>
    <row r="103" spans="1:7" s="31" customFormat="1">
      <c r="A103" s="46"/>
      <c r="B103" s="4"/>
      <c r="C103" s="4"/>
      <c r="D103" s="51"/>
      <c r="E103" s="51"/>
      <c r="F103" s="156"/>
      <c r="G103" s="156"/>
    </row>
    <row r="104" spans="1:7" s="31" customFormat="1">
      <c r="A104" s="46"/>
      <c r="B104" s="4"/>
      <c r="C104" s="4"/>
      <c r="D104" s="51"/>
      <c r="E104" s="51"/>
      <c r="F104" s="156"/>
      <c r="G104" s="156"/>
    </row>
    <row r="105" spans="1:7" s="31" customFormat="1">
      <c r="A105" s="46"/>
      <c r="B105" s="4"/>
      <c r="C105" s="4"/>
      <c r="D105" s="51"/>
      <c r="E105" s="51"/>
      <c r="F105" s="156"/>
      <c r="G105" s="156"/>
    </row>
    <row r="106" spans="1:7" s="31" customFormat="1">
      <c r="A106" s="46"/>
      <c r="B106" s="4"/>
      <c r="C106" s="4"/>
      <c r="D106" s="51"/>
      <c r="E106" s="51"/>
      <c r="F106" s="156"/>
      <c r="G106" s="156"/>
    </row>
    <row r="107" spans="1:7" s="31" customFormat="1" ht="25.2" customHeight="1">
      <c r="A107" s="46"/>
      <c r="B107" s="4"/>
      <c r="C107" s="4"/>
      <c r="D107" s="51"/>
      <c r="E107" s="51"/>
      <c r="F107" s="156"/>
      <c r="G107" s="156"/>
    </row>
    <row r="108" spans="1:7" s="31" customFormat="1">
      <c r="A108" s="46"/>
      <c r="B108" s="4"/>
      <c r="C108" s="4"/>
      <c r="D108" s="51"/>
      <c r="E108" s="51"/>
      <c r="F108" s="156"/>
      <c r="G108" s="156"/>
    </row>
    <row r="109" spans="1:7" s="31" customFormat="1">
      <c r="A109" s="46"/>
      <c r="B109" s="4"/>
      <c r="C109" s="4"/>
      <c r="D109" s="51"/>
      <c r="E109" s="51"/>
      <c r="F109" s="156"/>
      <c r="G109" s="156"/>
    </row>
    <row r="110" spans="1:7" s="31" customFormat="1">
      <c r="A110" s="46"/>
      <c r="B110" s="4"/>
      <c r="C110" s="4"/>
      <c r="D110" s="51"/>
      <c r="E110" s="51"/>
      <c r="F110" s="156"/>
      <c r="G110" s="156"/>
    </row>
    <row r="111" spans="1:7" s="31" customFormat="1">
      <c r="A111" s="46"/>
      <c r="B111" s="4"/>
      <c r="C111" s="4"/>
      <c r="D111" s="51"/>
      <c r="E111" s="51"/>
      <c r="F111" s="156"/>
      <c r="G111" s="156"/>
    </row>
    <row r="112" spans="1:7" s="31" customFormat="1">
      <c r="A112" s="46"/>
      <c r="B112" s="4"/>
      <c r="C112" s="4"/>
      <c r="D112" s="51"/>
      <c r="E112" s="51"/>
      <c r="F112" s="156"/>
      <c r="G112" s="156"/>
    </row>
    <row r="113" spans="1:8" s="31" customFormat="1">
      <c r="A113" s="46"/>
      <c r="B113" s="4"/>
      <c r="C113" s="4"/>
      <c r="D113" s="51"/>
      <c r="E113" s="51"/>
      <c r="F113" s="156"/>
      <c r="G113" s="156"/>
    </row>
    <row r="114" spans="1:8" s="31" customFormat="1">
      <c r="A114" s="46"/>
      <c r="B114" s="4"/>
      <c r="C114" s="4"/>
      <c r="D114" s="51"/>
      <c r="E114" s="51"/>
      <c r="F114" s="156"/>
      <c r="G114" s="156"/>
    </row>
    <row r="115" spans="1:8" s="31" customFormat="1">
      <c r="A115" s="46"/>
      <c r="B115" s="4"/>
      <c r="C115" s="4"/>
      <c r="D115" s="51"/>
      <c r="E115" s="51"/>
      <c r="F115" s="156"/>
      <c r="G115" s="156"/>
    </row>
    <row r="116" spans="1:8" s="31" customFormat="1">
      <c r="A116" s="46"/>
      <c r="B116" s="4"/>
      <c r="C116" s="4"/>
      <c r="D116" s="51"/>
      <c r="E116" s="51"/>
      <c r="F116" s="156"/>
      <c r="G116" s="156"/>
    </row>
    <row r="117" spans="1:8" s="31" customFormat="1">
      <c r="A117" s="46"/>
      <c r="B117" s="4"/>
      <c r="C117" s="4"/>
      <c r="D117" s="51"/>
      <c r="E117" s="51"/>
      <c r="F117" s="156"/>
      <c r="G117" s="156"/>
    </row>
    <row r="118" spans="1:8" s="226" customFormat="1" ht="28.95" customHeight="1">
      <c r="A118" s="46"/>
      <c r="B118" s="4"/>
      <c r="C118" s="4"/>
      <c r="D118" s="51"/>
      <c r="E118" s="51"/>
      <c r="F118" s="156"/>
      <c r="G118" s="156"/>
      <c r="H118" s="230"/>
    </row>
    <row r="119" spans="1:8">
      <c r="A119" s="46"/>
      <c r="B119" s="4"/>
      <c r="C119" s="4"/>
      <c r="D119" s="51"/>
      <c r="E119" s="51"/>
      <c r="F119" s="156"/>
      <c r="G119" s="156"/>
    </row>
    <row r="120" spans="1:8">
      <c r="A120" s="46"/>
      <c r="B120" s="4"/>
      <c r="C120" s="4"/>
      <c r="D120" s="51"/>
      <c r="E120" s="51"/>
      <c r="F120" s="156"/>
      <c r="G120" s="156"/>
    </row>
    <row r="121" spans="1:8">
      <c r="A121" s="46"/>
      <c r="B121" s="4"/>
      <c r="C121" s="4"/>
      <c r="D121" s="51"/>
      <c r="E121" s="51"/>
      <c r="F121" s="156"/>
      <c r="G121" s="156"/>
    </row>
    <row r="122" spans="1:8">
      <c r="A122" s="46"/>
      <c r="B122" s="4"/>
      <c r="C122" s="4"/>
      <c r="D122" s="51"/>
      <c r="E122" s="51"/>
      <c r="F122" s="156"/>
      <c r="G122" s="156"/>
    </row>
    <row r="123" spans="1:8">
      <c r="A123" s="46"/>
      <c r="B123" s="4"/>
      <c r="C123" s="4"/>
      <c r="D123" s="51"/>
      <c r="E123" s="51"/>
      <c r="F123" s="156"/>
      <c r="G123" s="156"/>
    </row>
    <row r="124" spans="1:8">
      <c r="A124" s="46"/>
      <c r="B124" s="4"/>
      <c r="C124" s="4"/>
      <c r="D124" s="51"/>
      <c r="E124" s="51"/>
      <c r="F124" s="156"/>
      <c r="G124" s="156"/>
    </row>
    <row r="125" spans="1:8">
      <c r="A125" s="46"/>
      <c r="B125" s="4"/>
      <c r="C125" s="4"/>
      <c r="D125" s="51"/>
      <c r="E125" s="51"/>
      <c r="F125" s="156"/>
      <c r="G125" s="156"/>
    </row>
    <row r="126" spans="1:8">
      <c r="A126" s="46"/>
      <c r="B126" s="4"/>
      <c r="C126" s="4"/>
      <c r="D126" s="51"/>
      <c r="E126" s="51"/>
      <c r="F126" s="156"/>
      <c r="G126" s="156"/>
    </row>
    <row r="127" spans="1:8">
      <c r="A127" s="46"/>
      <c r="B127" s="4"/>
      <c r="C127" s="4"/>
      <c r="D127" s="51"/>
      <c r="E127" s="51"/>
      <c r="F127" s="156"/>
      <c r="G127" s="156"/>
    </row>
    <row r="128" spans="1:8">
      <c r="A128" s="46"/>
      <c r="B128" s="4"/>
      <c r="C128" s="4"/>
      <c r="D128" s="51"/>
      <c r="E128" s="51"/>
      <c r="F128" s="156"/>
      <c r="G128" s="156"/>
    </row>
    <row r="129" spans="1:7">
      <c r="A129" s="46"/>
      <c r="B129" s="4"/>
      <c r="C129" s="4"/>
      <c r="D129" s="51"/>
      <c r="E129" s="51"/>
      <c r="F129" s="156"/>
      <c r="G129" s="156"/>
    </row>
    <row r="130" spans="1:7">
      <c r="A130" s="46"/>
      <c r="B130" s="4"/>
      <c r="C130" s="4"/>
      <c r="D130" s="51"/>
      <c r="E130" s="51"/>
      <c r="F130" s="156"/>
      <c r="G130" s="156"/>
    </row>
    <row r="131" spans="1:7">
      <c r="A131" s="46"/>
      <c r="B131" s="4"/>
      <c r="C131" s="4"/>
      <c r="D131" s="51"/>
      <c r="E131" s="51"/>
      <c r="F131" s="156"/>
      <c r="G131" s="156"/>
    </row>
    <row r="132" spans="1:7">
      <c r="A132" s="46"/>
      <c r="B132" s="4"/>
      <c r="C132" s="4"/>
      <c r="D132" s="51"/>
      <c r="E132" s="51"/>
      <c r="F132" s="156"/>
      <c r="G132" s="156"/>
    </row>
    <row r="133" spans="1:7">
      <c r="A133" s="46"/>
      <c r="B133" s="4"/>
      <c r="C133" s="4"/>
      <c r="D133" s="51"/>
      <c r="E133" s="51"/>
      <c r="F133" s="156"/>
      <c r="G133" s="156"/>
    </row>
    <row r="134" spans="1:7">
      <c r="A134" s="46"/>
      <c r="B134" s="4"/>
      <c r="C134" s="4"/>
      <c r="D134" s="51"/>
      <c r="E134" s="51"/>
      <c r="F134" s="156"/>
      <c r="G134" s="156"/>
    </row>
    <row r="135" spans="1:7">
      <c r="A135" s="46"/>
      <c r="B135" s="4"/>
      <c r="C135" s="4"/>
      <c r="D135" s="51"/>
      <c r="E135" s="51"/>
      <c r="F135" s="156"/>
      <c r="G135" s="156"/>
    </row>
    <row r="136" spans="1:7">
      <c r="A136" s="46"/>
      <c r="B136" s="4"/>
      <c r="C136" s="4"/>
      <c r="D136" s="51"/>
      <c r="E136" s="51"/>
      <c r="F136" s="156"/>
      <c r="G136" s="156"/>
    </row>
    <row r="137" spans="1:7">
      <c r="A137" s="46"/>
      <c r="B137" s="4"/>
      <c r="C137" s="4"/>
      <c r="D137" s="51"/>
      <c r="E137" s="51"/>
      <c r="F137" s="156"/>
      <c r="G137" s="156"/>
    </row>
    <row r="138" spans="1:7">
      <c r="A138" s="46"/>
      <c r="B138" s="4"/>
      <c r="C138" s="4"/>
      <c r="D138" s="51"/>
      <c r="E138" s="51"/>
      <c r="F138" s="156"/>
      <c r="G138" s="156"/>
    </row>
    <row r="139" spans="1:7">
      <c r="A139" s="46"/>
      <c r="B139" s="4"/>
      <c r="C139" s="4"/>
      <c r="D139" s="51"/>
      <c r="E139" s="51"/>
      <c r="F139" s="156"/>
      <c r="G139" s="156"/>
    </row>
    <row r="140" spans="1:7">
      <c r="A140" s="46"/>
      <c r="B140" s="4"/>
      <c r="C140" s="4"/>
      <c r="D140" s="51"/>
      <c r="E140" s="51"/>
      <c r="F140" s="156"/>
      <c r="G140" s="156"/>
    </row>
    <row r="141" spans="1:7">
      <c r="A141" s="46"/>
      <c r="B141" s="4"/>
      <c r="C141" s="4"/>
      <c r="D141" s="51"/>
      <c r="E141" s="51"/>
      <c r="F141" s="156"/>
      <c r="G141" s="156"/>
    </row>
    <row r="142" spans="1:7">
      <c r="A142" s="46"/>
      <c r="B142" s="4"/>
      <c r="C142" s="4"/>
      <c r="D142" s="51"/>
      <c r="E142" s="51"/>
      <c r="F142" s="156"/>
      <c r="G142" s="156"/>
    </row>
    <row r="143" spans="1:7">
      <c r="A143" s="46"/>
      <c r="B143" s="4"/>
      <c r="C143" s="4"/>
      <c r="D143" s="51"/>
      <c r="E143" s="51"/>
      <c r="F143" s="156"/>
      <c r="G143" s="156"/>
    </row>
    <row r="144" spans="1:7">
      <c r="A144" s="46"/>
      <c r="B144" s="4"/>
      <c r="C144" s="4"/>
      <c r="D144" s="51"/>
      <c r="E144" s="51"/>
      <c r="F144" s="156"/>
      <c r="G144" s="156"/>
    </row>
    <row r="145" spans="1:7">
      <c r="A145" s="46"/>
      <c r="B145" s="4"/>
      <c r="C145" s="4"/>
      <c r="D145" s="51"/>
      <c r="E145" s="51"/>
      <c r="F145" s="156"/>
      <c r="G145" s="156"/>
    </row>
    <row r="146" spans="1:7">
      <c r="A146" s="46"/>
      <c r="B146" s="4"/>
      <c r="C146" s="4"/>
      <c r="D146" s="51"/>
      <c r="E146" s="51"/>
      <c r="F146" s="156"/>
      <c r="G146" s="156"/>
    </row>
    <row r="147" spans="1:7">
      <c r="A147" s="46"/>
      <c r="B147" s="4"/>
      <c r="C147" s="4"/>
      <c r="D147" s="51"/>
      <c r="E147" s="51"/>
      <c r="F147" s="156"/>
      <c r="G147" s="156"/>
    </row>
    <row r="148" spans="1:7">
      <c r="A148" s="46"/>
      <c r="B148" s="4"/>
      <c r="C148" s="4"/>
      <c r="D148" s="51"/>
      <c r="E148" s="51"/>
      <c r="F148" s="156"/>
      <c r="G148" s="156"/>
    </row>
    <row r="149" spans="1:7">
      <c r="A149" s="46"/>
      <c r="B149" s="4"/>
      <c r="C149" s="4"/>
      <c r="D149" s="51"/>
      <c r="E149" s="51"/>
      <c r="F149" s="156"/>
      <c r="G149" s="156"/>
    </row>
    <row r="150" spans="1:7">
      <c r="A150" s="46"/>
      <c r="B150" s="4"/>
      <c r="C150" s="4"/>
      <c r="D150" s="51"/>
      <c r="E150" s="51"/>
      <c r="F150" s="156"/>
      <c r="G150" s="156"/>
    </row>
    <row r="151" spans="1:7">
      <c r="A151" s="46"/>
      <c r="B151" s="4"/>
      <c r="C151" s="4"/>
      <c r="D151" s="51"/>
      <c r="E151" s="51"/>
      <c r="F151" s="156"/>
      <c r="G151" s="156"/>
    </row>
    <row r="152" spans="1:7">
      <c r="A152" s="46"/>
      <c r="B152" s="4"/>
      <c r="C152" s="4"/>
      <c r="D152" s="51"/>
      <c r="E152" s="51"/>
      <c r="F152" s="156"/>
      <c r="G152" s="156"/>
    </row>
    <row r="153" spans="1:7">
      <c r="A153" s="46"/>
      <c r="B153" s="4"/>
      <c r="C153" s="4"/>
      <c r="D153" s="51"/>
      <c r="E153" s="51"/>
      <c r="F153" s="156"/>
      <c r="G153" s="156"/>
    </row>
    <row r="154" spans="1:7">
      <c r="A154" s="46"/>
      <c r="B154" s="4"/>
      <c r="C154" s="4"/>
      <c r="D154" s="51"/>
      <c r="E154" s="51"/>
      <c r="F154" s="156"/>
      <c r="G154" s="156"/>
    </row>
    <row r="155" spans="1:7">
      <c r="A155" s="46"/>
      <c r="B155" s="4"/>
      <c r="C155" s="4"/>
      <c r="D155" s="51"/>
      <c r="E155" s="51"/>
      <c r="F155" s="156"/>
      <c r="G155" s="156"/>
    </row>
    <row r="156" spans="1:7">
      <c r="A156" s="46"/>
      <c r="B156" s="4"/>
      <c r="C156" s="4"/>
      <c r="D156" s="51"/>
      <c r="E156" s="51"/>
      <c r="F156" s="156"/>
      <c r="G156" s="156"/>
    </row>
    <row r="157" spans="1:7">
      <c r="A157" s="46"/>
      <c r="B157" s="4"/>
      <c r="C157" s="4"/>
      <c r="D157" s="51"/>
      <c r="E157" s="51"/>
      <c r="F157" s="156"/>
      <c r="G157" s="156"/>
    </row>
    <row r="158" spans="1:7">
      <c r="A158" s="46"/>
      <c r="B158" s="4"/>
      <c r="C158" s="4"/>
      <c r="D158" s="51"/>
      <c r="E158" s="51"/>
      <c r="F158" s="156"/>
      <c r="G158" s="156"/>
    </row>
    <row r="159" spans="1:7">
      <c r="A159" s="46"/>
      <c r="B159" s="4"/>
      <c r="C159" s="4"/>
      <c r="D159" s="51"/>
      <c r="E159" s="51"/>
      <c r="F159" s="156"/>
      <c r="G159" s="156"/>
    </row>
    <row r="160" spans="1:7">
      <c r="A160" s="46"/>
      <c r="B160" s="4"/>
      <c r="C160" s="4"/>
      <c r="D160" s="51"/>
      <c r="E160" s="51"/>
      <c r="F160" s="156"/>
      <c r="G160" s="156"/>
    </row>
    <row r="161" spans="1:7">
      <c r="A161" s="46"/>
      <c r="B161" s="4"/>
      <c r="C161" s="4"/>
      <c r="D161" s="51"/>
      <c r="E161" s="51"/>
      <c r="F161" s="156"/>
      <c r="G161" s="156"/>
    </row>
    <row r="162" spans="1:7">
      <c r="A162" s="46"/>
      <c r="B162" s="4"/>
      <c r="C162" s="4"/>
      <c r="D162" s="51"/>
      <c r="E162" s="51"/>
      <c r="F162" s="156"/>
      <c r="G162" s="156"/>
    </row>
    <row r="163" spans="1:7">
      <c r="A163" s="46"/>
      <c r="B163" s="4"/>
      <c r="C163" s="4"/>
      <c r="D163" s="51"/>
      <c r="E163" s="51"/>
      <c r="F163" s="156"/>
      <c r="G163" s="156"/>
    </row>
    <row r="164" spans="1:7">
      <c r="A164" s="46"/>
      <c r="B164" s="4"/>
      <c r="C164" s="4"/>
      <c r="D164" s="51"/>
      <c r="E164" s="51"/>
      <c r="F164" s="156"/>
      <c r="G164" s="156"/>
    </row>
    <row r="165" spans="1:7">
      <c r="A165" s="46"/>
      <c r="B165" s="4"/>
      <c r="C165" s="4"/>
      <c r="D165" s="51"/>
      <c r="E165" s="51"/>
      <c r="F165" s="156"/>
      <c r="G165" s="156"/>
    </row>
    <row r="166" spans="1:7">
      <c r="A166" s="46"/>
      <c r="B166" s="4"/>
      <c r="C166" s="4"/>
      <c r="D166" s="51"/>
      <c r="E166" s="51"/>
      <c r="F166" s="156"/>
      <c r="G166" s="156"/>
    </row>
    <row r="167" spans="1:7">
      <c r="A167" s="46"/>
      <c r="B167" s="4"/>
      <c r="C167" s="4"/>
      <c r="D167" s="51"/>
      <c r="E167" s="51"/>
      <c r="F167" s="156"/>
      <c r="G167" s="156"/>
    </row>
    <row r="168" spans="1:7">
      <c r="A168" s="46"/>
      <c r="B168" s="4"/>
      <c r="C168" s="4"/>
      <c r="D168" s="51"/>
      <c r="E168" s="51"/>
      <c r="F168" s="156"/>
      <c r="G168" s="156"/>
    </row>
    <row r="169" spans="1:7">
      <c r="A169" s="46"/>
      <c r="B169" s="4"/>
      <c r="C169" s="4"/>
      <c r="D169" s="51"/>
      <c r="E169" s="51"/>
      <c r="F169" s="156"/>
      <c r="G169" s="156"/>
    </row>
    <row r="170" spans="1:7">
      <c r="A170" s="46"/>
      <c r="B170" s="4"/>
      <c r="C170" s="4"/>
      <c r="D170" s="51"/>
      <c r="E170" s="51"/>
      <c r="F170" s="156"/>
      <c r="G170" s="156"/>
    </row>
    <row r="171" spans="1:7">
      <c r="A171" s="46"/>
      <c r="B171" s="4"/>
      <c r="C171" s="4"/>
      <c r="D171" s="51"/>
      <c r="E171" s="51"/>
      <c r="F171" s="156"/>
      <c r="G171" s="156"/>
    </row>
    <row r="172" spans="1:7">
      <c r="A172" s="46"/>
      <c r="B172" s="4"/>
      <c r="C172" s="4"/>
      <c r="D172" s="51"/>
      <c r="E172" s="51"/>
      <c r="F172" s="156"/>
      <c r="G172" s="156"/>
    </row>
    <row r="173" spans="1:7">
      <c r="A173" s="46"/>
      <c r="B173" s="4"/>
      <c r="C173" s="4"/>
      <c r="D173" s="51"/>
      <c r="E173" s="51"/>
      <c r="F173" s="156"/>
      <c r="G173" s="156"/>
    </row>
    <row r="174" spans="1:7">
      <c r="A174" s="46"/>
      <c r="B174" s="4"/>
      <c r="C174" s="4"/>
      <c r="D174" s="51"/>
      <c r="E174" s="51"/>
      <c r="F174" s="156"/>
      <c r="G174" s="156"/>
    </row>
    <row r="175" spans="1:7">
      <c r="A175" s="46"/>
      <c r="B175" s="4"/>
      <c r="C175" s="4"/>
      <c r="D175" s="51"/>
      <c r="E175" s="51"/>
      <c r="F175" s="156"/>
      <c r="G175" s="156"/>
    </row>
    <row r="176" spans="1:7">
      <c r="A176" s="46"/>
      <c r="B176" s="4"/>
      <c r="C176" s="4"/>
      <c r="D176" s="51"/>
      <c r="E176" s="51"/>
      <c r="F176" s="156"/>
      <c r="G176" s="156"/>
    </row>
    <row r="177" spans="1:7">
      <c r="A177" s="46"/>
      <c r="B177" s="4"/>
      <c r="C177" s="4"/>
      <c r="D177" s="51"/>
      <c r="E177" s="51"/>
      <c r="F177" s="156"/>
      <c r="G177" s="156"/>
    </row>
    <row r="178" spans="1:7">
      <c r="A178" s="46"/>
      <c r="B178" s="4"/>
      <c r="C178" s="4"/>
      <c r="D178" s="51"/>
      <c r="E178" s="51"/>
      <c r="F178" s="156"/>
      <c r="G178" s="156"/>
    </row>
    <row r="179" spans="1:7">
      <c r="A179" s="46"/>
      <c r="B179" s="4"/>
      <c r="C179" s="4"/>
      <c r="D179" s="51"/>
      <c r="E179" s="51"/>
      <c r="F179" s="156"/>
      <c r="G179" s="156"/>
    </row>
    <row r="180" spans="1:7">
      <c r="A180" s="46"/>
      <c r="B180" s="4"/>
      <c r="C180" s="4"/>
      <c r="D180" s="51"/>
      <c r="E180" s="51"/>
      <c r="F180" s="156"/>
      <c r="G180" s="156"/>
    </row>
    <row r="181" spans="1:7">
      <c r="A181" s="46"/>
      <c r="B181" s="4"/>
      <c r="C181" s="4"/>
      <c r="D181" s="51"/>
      <c r="E181" s="51"/>
      <c r="F181" s="156"/>
      <c r="G181" s="156"/>
    </row>
    <row r="182" spans="1:7">
      <c r="A182" s="46"/>
      <c r="B182" s="4"/>
      <c r="C182" s="4"/>
      <c r="D182" s="51"/>
      <c r="E182" s="51"/>
      <c r="F182" s="156"/>
      <c r="G182" s="156"/>
    </row>
    <row r="183" spans="1:7">
      <c r="A183" s="46"/>
      <c r="B183" s="4"/>
      <c r="C183" s="4"/>
      <c r="D183" s="51"/>
      <c r="E183" s="51"/>
      <c r="F183" s="156"/>
      <c r="G183" s="156"/>
    </row>
    <row r="184" spans="1:7">
      <c r="A184" s="46"/>
      <c r="B184" s="4"/>
      <c r="C184" s="4"/>
      <c r="D184" s="51"/>
      <c r="E184" s="51"/>
      <c r="F184" s="156"/>
      <c r="G184" s="156"/>
    </row>
    <row r="185" spans="1:7">
      <c r="A185" s="46"/>
      <c r="B185" s="4"/>
      <c r="C185" s="4"/>
      <c r="D185" s="51"/>
      <c r="E185" s="51"/>
      <c r="F185" s="156"/>
      <c r="G185" s="156"/>
    </row>
    <row r="186" spans="1:7">
      <c r="A186" s="46"/>
      <c r="B186" s="4"/>
      <c r="C186" s="4"/>
      <c r="D186" s="51"/>
      <c r="E186" s="51"/>
      <c r="F186" s="156"/>
      <c r="G186" s="156"/>
    </row>
    <row r="187" spans="1:7">
      <c r="A187" s="46"/>
      <c r="B187" s="4"/>
      <c r="C187" s="4"/>
      <c r="D187" s="51"/>
      <c r="E187" s="51"/>
      <c r="F187" s="156"/>
      <c r="G187" s="156"/>
    </row>
    <row r="188" spans="1:7">
      <c r="A188" s="46"/>
      <c r="B188" s="4"/>
      <c r="C188" s="4"/>
      <c r="D188" s="51"/>
      <c r="E188" s="51"/>
      <c r="F188" s="156"/>
      <c r="G188" s="156"/>
    </row>
    <row r="189" spans="1:7">
      <c r="A189" s="46"/>
      <c r="B189" s="4"/>
      <c r="C189" s="4"/>
      <c r="D189" s="51"/>
      <c r="E189" s="51"/>
      <c r="F189" s="156"/>
      <c r="G189" s="156"/>
    </row>
    <row r="190" spans="1:7">
      <c r="A190" s="46"/>
      <c r="B190" s="4"/>
      <c r="C190" s="4"/>
      <c r="D190" s="51"/>
      <c r="E190" s="51"/>
      <c r="F190" s="156"/>
      <c r="G190" s="156"/>
    </row>
    <row r="191" spans="1:7">
      <c r="A191" s="46"/>
      <c r="B191" s="4"/>
      <c r="C191" s="4"/>
      <c r="D191" s="51"/>
      <c r="E191" s="51"/>
      <c r="F191" s="156"/>
      <c r="G191" s="156"/>
    </row>
    <row r="192" spans="1:7">
      <c r="A192" s="46"/>
      <c r="B192" s="4"/>
      <c r="C192" s="4"/>
      <c r="D192" s="51"/>
      <c r="E192" s="51"/>
      <c r="F192" s="156"/>
      <c r="G192" s="156"/>
    </row>
    <row r="193" spans="1:7">
      <c r="A193" s="46"/>
      <c r="B193" s="4"/>
      <c r="C193" s="4"/>
      <c r="D193" s="51"/>
      <c r="E193" s="51"/>
      <c r="F193" s="156"/>
      <c r="G193" s="156"/>
    </row>
    <row r="194" spans="1:7">
      <c r="A194" s="46"/>
      <c r="B194" s="4"/>
      <c r="C194" s="4"/>
      <c r="D194" s="51"/>
      <c r="E194" s="51"/>
      <c r="F194" s="156"/>
      <c r="G194" s="156"/>
    </row>
    <row r="195" spans="1:7">
      <c r="A195" s="46"/>
      <c r="B195" s="4"/>
      <c r="C195" s="4"/>
      <c r="D195" s="51"/>
      <c r="E195" s="51"/>
      <c r="F195" s="156"/>
      <c r="G195" s="156"/>
    </row>
    <row r="196" spans="1:7">
      <c r="A196" s="46"/>
      <c r="B196" s="4"/>
      <c r="C196" s="4"/>
      <c r="D196" s="51"/>
      <c r="E196" s="51"/>
      <c r="F196" s="156"/>
      <c r="G196" s="156"/>
    </row>
    <row r="197" spans="1:7">
      <c r="A197" s="46"/>
      <c r="B197" s="4"/>
      <c r="C197" s="4"/>
      <c r="D197" s="51"/>
      <c r="E197" s="51"/>
      <c r="F197" s="156"/>
      <c r="G197" s="156"/>
    </row>
    <row r="198" spans="1:7">
      <c r="A198" s="46"/>
      <c r="B198" s="4"/>
      <c r="C198" s="4"/>
      <c r="D198" s="51"/>
      <c r="E198" s="51"/>
      <c r="F198" s="156"/>
      <c r="G198" s="156"/>
    </row>
    <row r="199" spans="1:7">
      <c r="A199" s="46"/>
      <c r="B199" s="4"/>
      <c r="C199" s="4"/>
      <c r="D199" s="51"/>
      <c r="E199" s="51"/>
      <c r="F199" s="156"/>
      <c r="G199" s="156"/>
    </row>
    <row r="200" spans="1:7">
      <c r="A200" s="46"/>
      <c r="B200" s="4"/>
      <c r="C200" s="4"/>
      <c r="D200" s="51"/>
      <c r="E200" s="51"/>
      <c r="F200" s="156"/>
      <c r="G200" s="156"/>
    </row>
    <row r="201" spans="1:7">
      <c r="A201" s="46"/>
      <c r="B201" s="4"/>
      <c r="C201" s="4"/>
      <c r="D201" s="51"/>
      <c r="E201" s="51"/>
      <c r="F201" s="156"/>
      <c r="G201" s="156"/>
    </row>
    <row r="202" spans="1:7">
      <c r="A202" s="46"/>
      <c r="B202" s="4"/>
      <c r="C202" s="4"/>
      <c r="D202" s="51"/>
      <c r="E202" s="51"/>
      <c r="F202" s="156"/>
      <c r="G202" s="156"/>
    </row>
    <row r="203" spans="1:7">
      <c r="A203" s="46"/>
      <c r="B203" s="4"/>
      <c r="C203" s="4"/>
      <c r="D203" s="51"/>
      <c r="E203" s="51"/>
      <c r="F203" s="156"/>
      <c r="G203" s="156"/>
    </row>
    <row r="204" spans="1:7">
      <c r="A204" s="46"/>
      <c r="B204" s="4"/>
      <c r="C204" s="4"/>
      <c r="D204" s="51"/>
      <c r="E204" s="51"/>
      <c r="F204" s="156"/>
      <c r="G204" s="156"/>
    </row>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sheetData>
  <mergeCells count="2">
    <mergeCell ref="J20:J26"/>
    <mergeCell ref="J28:J30"/>
  </mergeCells>
  <phoneticPr fontId="46" type="noConversion"/>
  <pageMargins left="0.59055118110236227" right="0.43307086614173229" top="0.39370078740157483" bottom="0.51181102362204722" header="0.31496062992125984" footer="0.31496062992125984"/>
  <pageSetup paperSize="9" scale="52" fitToHeight="0" orientation="portrait" useFirstPageNumber="1" r:id="rId1"/>
  <headerFooter>
    <oddFooter>&amp;C1.&amp;P</oddFooter>
    <firstFooter>&amp;C1.1&amp;P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N694"/>
  <sheetViews>
    <sheetView showGridLines="0" view="pageBreakPreview" zoomScaleSheetLayoutView="100" workbookViewId="0">
      <selection activeCell="G56" sqref="G56"/>
    </sheetView>
  </sheetViews>
  <sheetFormatPr defaultColWidth="8.77734375" defaultRowHeight="13.2"/>
  <cols>
    <col min="1" max="2" width="13.21875" style="10" customWidth="1"/>
    <col min="3" max="3" width="40.44140625" style="10" customWidth="1"/>
    <col min="4" max="5" width="15.77734375" style="42" customWidth="1"/>
    <col min="6" max="7" width="15.77734375" style="207" customWidth="1"/>
    <col min="8" max="9" width="8.77734375" style="4"/>
    <col min="10" max="10" width="9.5546875" style="4" bestFit="1" customWidth="1"/>
    <col min="11" max="11" width="26.77734375" style="4" customWidth="1"/>
    <col min="12" max="12" width="8.77734375" style="4"/>
    <col min="13" max="14" width="8.77734375" style="51"/>
    <col min="15" max="16384" width="8.77734375" style="4"/>
  </cols>
  <sheetData>
    <row r="1" spans="1:14">
      <c r="A1" s="376" t="str">
        <f>'P&amp;G - Section 1'!A1</f>
        <v>OR TAMBO DISTRICT MUNICIPALITY</v>
      </c>
      <c r="B1" s="377"/>
      <c r="C1" s="377"/>
      <c r="D1" s="378"/>
      <c r="E1" s="378"/>
      <c r="F1" s="379"/>
      <c r="G1" s="380"/>
    </row>
    <row r="2" spans="1:14">
      <c r="A2" s="381" t="str">
        <f>'P&amp;G - Section 1'!A2</f>
        <v>MNQEZU WATER SUPPLY SCHEME</v>
      </c>
      <c r="G2" s="382"/>
    </row>
    <row r="3" spans="1:14">
      <c r="A3" s="381" t="s">
        <v>291</v>
      </c>
      <c r="B3" s="4"/>
      <c r="C3" s="4"/>
      <c r="D3" s="51"/>
      <c r="E3" s="51"/>
      <c r="F3" s="156"/>
      <c r="G3" s="397"/>
    </row>
    <row r="4" spans="1:14">
      <c r="A4" s="383"/>
      <c r="G4" s="384" t="s">
        <v>120</v>
      </c>
    </row>
    <row r="5" spans="1:14" s="24" customFormat="1" ht="5.4">
      <c r="A5" s="385"/>
      <c r="B5" s="73"/>
      <c r="C5" s="73"/>
      <c r="D5" s="74"/>
      <c r="E5" s="74"/>
      <c r="F5" s="208"/>
      <c r="G5" s="386"/>
      <c r="M5" s="53"/>
      <c r="N5" s="53"/>
    </row>
    <row r="6" spans="1:14" s="3" customFormat="1" ht="5.4">
      <c r="A6" s="11"/>
      <c r="B6" s="11"/>
      <c r="C6" s="11"/>
      <c r="D6" s="11"/>
      <c r="E6" s="11"/>
      <c r="F6" s="197"/>
      <c r="G6" s="197"/>
      <c r="M6" s="44"/>
      <c r="N6" s="44"/>
    </row>
    <row r="7" spans="1:14" s="3" customFormat="1">
      <c r="A7" s="79" t="s">
        <v>0</v>
      </c>
      <c r="B7" s="79" t="s">
        <v>1</v>
      </c>
      <c r="C7" s="79" t="s">
        <v>2</v>
      </c>
      <c r="D7" s="79" t="s">
        <v>3</v>
      </c>
      <c r="E7" s="79" t="s">
        <v>4</v>
      </c>
      <c r="F7" s="182" t="s">
        <v>5</v>
      </c>
      <c r="G7" s="182" t="s">
        <v>6</v>
      </c>
      <c r="M7" s="44"/>
      <c r="N7" s="44"/>
    </row>
    <row r="8" spans="1:14" s="3" customFormat="1">
      <c r="A8" s="79" t="s">
        <v>7</v>
      </c>
      <c r="B8" s="79"/>
      <c r="C8" s="79"/>
      <c r="D8" s="79"/>
      <c r="E8" s="79"/>
      <c r="F8" s="182"/>
      <c r="G8" s="182" t="s">
        <v>8</v>
      </c>
      <c r="M8" s="44"/>
      <c r="N8" s="44"/>
    </row>
    <row r="9" spans="1:14" s="3" customFormat="1" ht="5.4">
      <c r="A9" s="12"/>
      <c r="B9" s="12"/>
      <c r="C9" s="12"/>
      <c r="D9" s="12"/>
      <c r="E9" s="12"/>
      <c r="F9" s="199"/>
      <c r="G9" s="199"/>
      <c r="M9" s="44"/>
      <c r="N9" s="44"/>
    </row>
    <row r="10" spans="1:14" s="29" customFormat="1" ht="5.4">
      <c r="A10" s="13"/>
      <c r="B10" s="13"/>
      <c r="C10" s="13"/>
      <c r="D10" s="66"/>
      <c r="E10" s="66"/>
      <c r="F10" s="209"/>
      <c r="G10" s="209"/>
      <c r="M10" s="63"/>
      <c r="N10" s="63"/>
    </row>
    <row r="11" spans="1:14" s="31" customFormat="1">
      <c r="A11" s="387">
        <v>8</v>
      </c>
      <c r="B11" s="30"/>
      <c r="C11" s="5" t="s">
        <v>281</v>
      </c>
      <c r="D11" s="78"/>
      <c r="E11" s="78"/>
      <c r="F11" s="190"/>
      <c r="G11" s="190"/>
      <c r="M11" s="61"/>
      <c r="N11" s="61"/>
    </row>
    <row r="12" spans="1:14" s="31" customFormat="1">
      <c r="A12" s="387"/>
      <c r="B12" s="70"/>
      <c r="C12" s="5"/>
      <c r="D12" s="78"/>
      <c r="E12" s="78"/>
      <c r="F12" s="190"/>
      <c r="G12" s="190"/>
      <c r="M12" s="61"/>
      <c r="N12" s="61"/>
    </row>
    <row r="13" spans="1:14" s="31" customFormat="1" ht="40.200000000000003" customHeight="1">
      <c r="A13" s="78">
        <v>8.1</v>
      </c>
      <c r="B13" s="295" t="s">
        <v>95</v>
      </c>
      <c r="C13" s="36" t="s">
        <v>121</v>
      </c>
      <c r="D13" s="78"/>
      <c r="E13" s="78"/>
      <c r="F13" s="190"/>
      <c r="G13" s="190"/>
      <c r="M13" s="61"/>
      <c r="N13" s="61"/>
    </row>
    <row r="14" spans="1:14" s="31" customFormat="1">
      <c r="A14" s="78"/>
      <c r="B14" s="295"/>
      <c r="C14" s="36"/>
      <c r="D14" s="78"/>
      <c r="E14" s="78"/>
      <c r="F14" s="190"/>
      <c r="G14" s="190"/>
      <c r="M14" s="61"/>
      <c r="N14" s="61"/>
    </row>
    <row r="15" spans="1:14" s="31" customFormat="1">
      <c r="A15" s="78"/>
      <c r="B15" s="78"/>
      <c r="C15" s="36" t="s">
        <v>245</v>
      </c>
      <c r="D15" s="78"/>
      <c r="E15" s="78"/>
      <c r="F15" s="190"/>
      <c r="G15" s="190"/>
      <c r="I15" s="133"/>
      <c r="M15" s="61"/>
      <c r="N15" s="61"/>
    </row>
    <row r="16" spans="1:14" s="31" customFormat="1">
      <c r="A16" s="78"/>
      <c r="B16" s="78"/>
      <c r="C16" s="287"/>
      <c r="D16" s="78"/>
      <c r="E16" s="78"/>
      <c r="F16" s="190"/>
      <c r="G16" s="190"/>
      <c r="M16" s="61"/>
      <c r="N16" s="61"/>
    </row>
    <row r="17" spans="1:14" s="31" customFormat="1" ht="39.6">
      <c r="A17" s="78" t="s">
        <v>122</v>
      </c>
      <c r="B17" s="78"/>
      <c r="C17" s="287" t="s">
        <v>246</v>
      </c>
      <c r="D17" s="78"/>
      <c r="E17" s="78"/>
      <c r="F17" s="190"/>
      <c r="G17" s="190"/>
      <c r="I17" s="252"/>
      <c r="M17" s="61"/>
      <c r="N17" s="61"/>
    </row>
    <row r="18" spans="1:14" s="31" customFormat="1">
      <c r="A18" s="78"/>
      <c r="B18" s="78"/>
      <c r="C18" s="299"/>
      <c r="D18" s="78"/>
      <c r="E18" s="330"/>
      <c r="F18" s="274"/>
      <c r="G18" s="274"/>
      <c r="M18" s="61"/>
      <c r="N18" s="61"/>
    </row>
    <row r="19" spans="1:14" s="31" customFormat="1">
      <c r="A19" s="78" t="s">
        <v>123</v>
      </c>
      <c r="B19" s="78"/>
      <c r="C19" s="299" t="s">
        <v>240</v>
      </c>
      <c r="D19" s="78" t="s">
        <v>50</v>
      </c>
      <c r="E19" s="448">
        <v>13</v>
      </c>
      <c r="F19" s="274"/>
      <c r="G19" s="274"/>
      <c r="M19" s="61"/>
      <c r="N19" s="61"/>
    </row>
    <row r="20" spans="1:14" s="31" customFormat="1">
      <c r="A20" s="78"/>
      <c r="B20" s="78"/>
      <c r="C20" s="299"/>
      <c r="D20" s="78"/>
      <c r="E20" s="18"/>
      <c r="F20" s="269"/>
      <c r="G20" s="269"/>
      <c r="M20" s="61"/>
      <c r="N20" s="61"/>
    </row>
    <row r="21" spans="1:14" s="31" customFormat="1">
      <c r="A21" s="78"/>
      <c r="B21" s="78"/>
      <c r="C21" s="36" t="s">
        <v>247</v>
      </c>
      <c r="D21" s="78"/>
      <c r="E21" s="78"/>
      <c r="F21" s="190"/>
      <c r="G21" s="190"/>
      <c r="M21" s="61"/>
      <c r="N21" s="61"/>
    </row>
    <row r="22" spans="1:14" s="31" customFormat="1">
      <c r="A22" s="78"/>
      <c r="B22" s="78"/>
      <c r="C22" s="287"/>
      <c r="D22" s="78"/>
      <c r="E22" s="78"/>
      <c r="F22" s="190"/>
      <c r="G22" s="190"/>
      <c r="M22" s="61"/>
      <c r="N22" s="61"/>
    </row>
    <row r="23" spans="1:14" s="31" customFormat="1" ht="66">
      <c r="A23" s="78" t="s">
        <v>293</v>
      </c>
      <c r="B23" s="78"/>
      <c r="C23" s="287" t="s">
        <v>248</v>
      </c>
      <c r="D23" s="78"/>
      <c r="E23" s="78"/>
      <c r="F23" s="190"/>
      <c r="G23" s="190"/>
      <c r="M23" s="61"/>
      <c r="N23" s="61"/>
    </row>
    <row r="24" spans="1:14" s="31" customFormat="1">
      <c r="A24" s="78"/>
      <c r="B24" s="78"/>
      <c r="C24" s="299"/>
      <c r="D24" s="78"/>
      <c r="E24" s="330"/>
      <c r="F24" s="274"/>
      <c r="G24" s="274"/>
      <c r="M24" s="61"/>
      <c r="N24" s="61"/>
    </row>
    <row r="25" spans="1:14" s="31" customFormat="1">
      <c r="A25" s="78"/>
      <c r="B25" s="78"/>
      <c r="C25" s="299" t="s">
        <v>240</v>
      </c>
      <c r="D25" s="78" t="s">
        <v>50</v>
      </c>
      <c r="E25" s="330">
        <v>6</v>
      </c>
      <c r="F25" s="274"/>
      <c r="G25" s="274"/>
      <c r="M25" s="61"/>
      <c r="N25" s="61"/>
    </row>
    <row r="26" spans="1:14" s="31" customFormat="1">
      <c r="A26" s="78"/>
      <c r="B26" s="78"/>
      <c r="C26" s="299"/>
      <c r="D26" s="78"/>
      <c r="E26" s="18"/>
      <c r="F26" s="269"/>
      <c r="G26" s="269"/>
      <c r="M26" s="61"/>
      <c r="N26" s="61"/>
    </row>
    <row r="27" spans="1:14">
      <c r="A27" s="78"/>
      <c r="B27" s="78"/>
      <c r="C27" s="67" t="s">
        <v>201</v>
      </c>
      <c r="D27" s="78"/>
      <c r="E27" s="78"/>
      <c r="F27" s="269"/>
      <c r="G27" s="269"/>
    </row>
    <row r="28" spans="1:14">
      <c r="A28" s="300"/>
      <c r="B28" s="78"/>
      <c r="C28" s="287"/>
      <c r="D28" s="78"/>
      <c r="E28" s="78"/>
      <c r="F28" s="269"/>
      <c r="G28" s="269"/>
    </row>
    <row r="29" spans="1:14" ht="52.8">
      <c r="A29" s="300" t="s">
        <v>294</v>
      </c>
      <c r="B29" s="78" t="s">
        <v>70</v>
      </c>
      <c r="C29" s="287" t="s">
        <v>238</v>
      </c>
      <c r="D29" s="78"/>
      <c r="E29" s="300"/>
      <c r="F29" s="274"/>
      <c r="G29" s="304"/>
    </row>
    <row r="30" spans="1:14">
      <c r="A30" s="300"/>
      <c r="B30" s="78"/>
      <c r="C30" s="287"/>
      <c r="D30" s="78"/>
      <c r="E30" s="300"/>
      <c r="F30" s="274"/>
      <c r="G30" s="304"/>
    </row>
    <row r="31" spans="1:14">
      <c r="A31" s="300" t="s">
        <v>295</v>
      </c>
      <c r="B31" s="78"/>
      <c r="C31" s="299" t="s">
        <v>241</v>
      </c>
      <c r="D31" s="78" t="s">
        <v>50</v>
      </c>
      <c r="E31" s="18">
        <v>1</v>
      </c>
      <c r="F31" s="274"/>
      <c r="G31" s="304"/>
      <c r="M31" s="4"/>
      <c r="N31" s="4"/>
    </row>
    <row r="32" spans="1:14">
      <c r="A32" s="300"/>
      <c r="B32" s="78"/>
      <c r="C32" s="299"/>
      <c r="D32" s="78"/>
      <c r="E32" s="18"/>
      <c r="F32" s="274"/>
      <c r="G32" s="304"/>
      <c r="M32" s="4"/>
      <c r="N32" s="4"/>
    </row>
    <row r="33" spans="1:14">
      <c r="A33" s="300"/>
      <c r="B33" s="78"/>
      <c r="C33" s="299"/>
      <c r="D33" s="78"/>
      <c r="E33" s="18"/>
      <c r="F33" s="274"/>
      <c r="G33" s="304"/>
      <c r="M33" s="4"/>
      <c r="N33" s="4"/>
    </row>
    <row r="34" spans="1:14">
      <c r="A34" s="300"/>
      <c r="B34" s="78"/>
      <c r="C34" s="299"/>
      <c r="D34" s="78"/>
      <c r="E34" s="18"/>
      <c r="F34" s="274"/>
      <c r="G34" s="304"/>
      <c r="M34" s="4"/>
      <c r="N34" s="4"/>
    </row>
    <row r="35" spans="1:14">
      <c r="A35" s="300"/>
      <c r="B35" s="78"/>
      <c r="C35" s="299"/>
      <c r="D35" s="78"/>
      <c r="E35" s="18"/>
      <c r="F35" s="274"/>
      <c r="G35" s="304"/>
      <c r="M35" s="4"/>
      <c r="N35" s="4"/>
    </row>
    <row r="36" spans="1:14">
      <c r="A36" s="300"/>
      <c r="B36" s="78"/>
      <c r="C36" s="299"/>
      <c r="D36" s="78"/>
      <c r="E36" s="18"/>
      <c r="F36" s="274"/>
      <c r="G36" s="304"/>
      <c r="M36" s="4"/>
      <c r="N36" s="4"/>
    </row>
    <row r="37" spans="1:14">
      <c r="A37" s="300"/>
      <c r="B37" s="78"/>
      <c r="C37" s="299"/>
      <c r="D37" s="78"/>
      <c r="E37" s="18"/>
      <c r="F37" s="274"/>
      <c r="G37" s="304"/>
      <c r="M37" s="4"/>
      <c r="N37" s="4"/>
    </row>
    <row r="38" spans="1:14">
      <c r="A38" s="300"/>
      <c r="B38" s="78"/>
      <c r="C38" s="299"/>
      <c r="D38" s="78"/>
      <c r="E38" s="18"/>
      <c r="F38" s="274"/>
      <c r="G38" s="304"/>
      <c r="M38" s="4"/>
      <c r="N38" s="4"/>
    </row>
    <row r="39" spans="1:14">
      <c r="A39" s="300"/>
      <c r="B39" s="78"/>
      <c r="C39" s="299"/>
      <c r="D39" s="78"/>
      <c r="E39" s="18"/>
      <c r="F39" s="274"/>
      <c r="G39" s="304"/>
      <c r="M39" s="4"/>
      <c r="N39" s="4"/>
    </row>
    <row r="40" spans="1:14">
      <c r="A40" s="300"/>
      <c r="B40" s="78"/>
      <c r="C40" s="299"/>
      <c r="D40" s="78"/>
      <c r="E40" s="18"/>
      <c r="F40" s="274"/>
      <c r="G40" s="304"/>
      <c r="M40" s="4"/>
      <c r="N40" s="4"/>
    </row>
    <row r="41" spans="1:14">
      <c r="A41" s="300"/>
      <c r="B41" s="78"/>
      <c r="C41" s="299"/>
      <c r="D41" s="78"/>
      <c r="E41" s="18"/>
      <c r="F41" s="274"/>
      <c r="G41" s="304"/>
      <c r="M41" s="4"/>
      <c r="N41" s="4"/>
    </row>
    <row r="42" spans="1:14">
      <c r="A42" s="300"/>
      <c r="B42" s="78"/>
      <c r="C42" s="299"/>
      <c r="D42" s="78"/>
      <c r="E42" s="18"/>
      <c r="F42" s="274"/>
      <c r="G42" s="304"/>
      <c r="M42" s="4"/>
      <c r="N42" s="4"/>
    </row>
    <row r="43" spans="1:14">
      <c r="A43" s="300"/>
      <c r="B43" s="78"/>
      <c r="C43" s="299"/>
      <c r="D43" s="78"/>
      <c r="E43" s="18"/>
      <c r="F43" s="274"/>
      <c r="G43" s="304"/>
      <c r="M43" s="4"/>
      <c r="N43" s="4"/>
    </row>
    <row r="44" spans="1:14">
      <c r="A44" s="300"/>
      <c r="B44" s="78"/>
      <c r="C44" s="299"/>
      <c r="D44" s="78"/>
      <c r="E44" s="18"/>
      <c r="F44" s="274"/>
      <c r="G44" s="304"/>
      <c r="M44" s="4"/>
      <c r="N44" s="4"/>
    </row>
    <row r="45" spans="1:14">
      <c r="A45" s="300"/>
      <c r="B45" s="78"/>
      <c r="C45" s="299"/>
      <c r="D45" s="78"/>
      <c r="E45" s="18"/>
      <c r="F45" s="274"/>
      <c r="G45" s="304"/>
      <c r="M45" s="4"/>
      <c r="N45" s="4"/>
    </row>
    <row r="46" spans="1:14">
      <c r="A46" s="300"/>
      <c r="B46" s="78"/>
      <c r="C46" s="299"/>
      <c r="D46" s="78"/>
      <c r="E46" s="18"/>
      <c r="F46" s="274"/>
      <c r="G46" s="304"/>
      <c r="M46" s="4"/>
      <c r="N46" s="4"/>
    </row>
    <row r="47" spans="1:14">
      <c r="A47" s="300"/>
      <c r="B47" s="78"/>
      <c r="C47" s="299"/>
      <c r="D47" s="78"/>
      <c r="E47" s="18"/>
      <c r="F47" s="274"/>
      <c r="G47" s="304"/>
      <c r="M47" s="4"/>
      <c r="N47" s="4"/>
    </row>
    <row r="48" spans="1:14">
      <c r="A48" s="300"/>
      <c r="B48" s="78"/>
      <c r="C48" s="299"/>
      <c r="D48" s="78"/>
      <c r="E48" s="18"/>
      <c r="F48" s="274"/>
      <c r="G48" s="304"/>
      <c r="M48" s="4"/>
      <c r="N48" s="4"/>
    </row>
    <row r="49" spans="1:14">
      <c r="A49" s="300"/>
      <c r="B49" s="78"/>
      <c r="C49" s="299"/>
      <c r="D49" s="78"/>
      <c r="E49" s="18"/>
      <c r="F49" s="274"/>
      <c r="G49" s="304"/>
      <c r="M49" s="4"/>
      <c r="N49" s="4"/>
    </row>
    <row r="50" spans="1:14">
      <c r="A50" s="300"/>
      <c r="B50" s="78"/>
      <c r="C50" s="299"/>
      <c r="D50" s="78"/>
      <c r="E50" s="18"/>
      <c r="F50" s="274"/>
      <c r="G50" s="304"/>
      <c r="M50" s="4"/>
      <c r="N50" s="4"/>
    </row>
    <row r="51" spans="1:14">
      <c r="A51" s="300"/>
      <c r="B51" s="78"/>
      <c r="C51" s="299"/>
      <c r="D51" s="78"/>
      <c r="E51" s="18"/>
      <c r="F51" s="274"/>
      <c r="G51" s="304"/>
      <c r="M51" s="4"/>
      <c r="N51" s="4"/>
    </row>
    <row r="52" spans="1:14">
      <c r="A52" s="300"/>
      <c r="B52" s="78"/>
      <c r="C52" s="299"/>
      <c r="D52" s="78"/>
      <c r="E52" s="18"/>
      <c r="F52" s="274"/>
      <c r="G52" s="304"/>
      <c r="M52" s="4"/>
      <c r="N52" s="4"/>
    </row>
    <row r="53" spans="1:14">
      <c r="A53" s="300"/>
      <c r="B53" s="78"/>
      <c r="C53" s="299"/>
      <c r="D53" s="78"/>
      <c r="E53" s="18"/>
      <c r="F53" s="274"/>
      <c r="G53" s="304"/>
      <c r="M53" s="4"/>
      <c r="N53" s="4"/>
    </row>
    <row r="54" spans="1:14">
      <c r="A54" s="300"/>
      <c r="B54" s="78"/>
      <c r="C54" s="299"/>
      <c r="D54" s="78"/>
      <c r="E54" s="18"/>
      <c r="F54" s="274"/>
      <c r="G54" s="304"/>
      <c r="M54" s="4"/>
      <c r="N54" s="4"/>
    </row>
    <row r="55" spans="1:14">
      <c r="A55" s="300"/>
      <c r="B55" s="78"/>
      <c r="C55" s="299"/>
      <c r="D55" s="78"/>
      <c r="E55" s="18"/>
      <c r="F55" s="274"/>
      <c r="G55" s="304"/>
      <c r="M55" s="4"/>
      <c r="N55" s="4"/>
    </row>
    <row r="56" spans="1:14" ht="25.2" customHeight="1">
      <c r="A56" s="388" t="s">
        <v>66</v>
      </c>
      <c r="B56" s="389"/>
      <c r="C56" s="389"/>
      <c r="D56" s="390"/>
      <c r="E56" s="390"/>
      <c r="F56" s="391"/>
      <c r="G56" s="392"/>
      <c r="M56" s="4"/>
      <c r="N56" s="4"/>
    </row>
    <row r="57" spans="1:14">
      <c r="A57" s="4"/>
      <c r="B57" s="4"/>
      <c r="C57" s="4"/>
      <c r="D57" s="51"/>
      <c r="E57" s="51"/>
      <c r="F57" s="156"/>
      <c r="G57" s="156"/>
      <c r="M57" s="4"/>
      <c r="N57" s="4"/>
    </row>
    <row r="58" spans="1:14">
      <c r="A58" s="4"/>
      <c r="B58" s="4"/>
      <c r="C58" s="4"/>
      <c r="D58" s="51"/>
      <c r="E58" s="51"/>
      <c r="F58" s="156"/>
      <c r="G58" s="156"/>
      <c r="M58" s="4"/>
      <c r="N58" s="4"/>
    </row>
    <row r="59" spans="1:14">
      <c r="A59" s="4"/>
      <c r="B59" s="4"/>
      <c r="C59" s="4"/>
      <c r="D59" s="51"/>
      <c r="E59" s="51"/>
      <c r="F59" s="156"/>
      <c r="G59" s="156"/>
      <c r="M59" s="4"/>
      <c r="N59" s="4"/>
    </row>
    <row r="60" spans="1:14">
      <c r="A60" s="4"/>
      <c r="B60" s="4"/>
      <c r="C60" s="4"/>
      <c r="D60" s="51"/>
      <c r="E60" s="51"/>
      <c r="F60" s="156"/>
      <c r="G60" s="156"/>
      <c r="M60" s="4"/>
      <c r="N60" s="4"/>
    </row>
    <row r="61" spans="1:14">
      <c r="A61" s="4"/>
      <c r="B61" s="4"/>
      <c r="C61" s="4"/>
      <c r="D61" s="51"/>
      <c r="E61" s="51"/>
      <c r="F61" s="156"/>
      <c r="G61" s="156"/>
      <c r="M61" s="4"/>
      <c r="N61" s="4"/>
    </row>
    <row r="62" spans="1:14">
      <c r="A62" s="4"/>
      <c r="B62" s="4"/>
      <c r="C62" s="4"/>
      <c r="D62" s="51"/>
      <c r="E62" s="51"/>
      <c r="F62" s="156"/>
      <c r="G62" s="156"/>
      <c r="M62" s="4"/>
      <c r="N62" s="4"/>
    </row>
    <row r="63" spans="1:14">
      <c r="A63" s="4"/>
      <c r="B63" s="4"/>
      <c r="C63" s="4"/>
      <c r="D63" s="51"/>
      <c r="E63" s="51"/>
      <c r="F63" s="156"/>
      <c r="G63" s="156"/>
      <c r="M63" s="4"/>
      <c r="N63" s="4"/>
    </row>
    <row r="64" spans="1:14">
      <c r="A64" s="4"/>
      <c r="B64" s="4"/>
      <c r="C64" s="4"/>
      <c r="D64" s="51"/>
      <c r="E64" s="51"/>
      <c r="F64" s="156"/>
      <c r="G64" s="156"/>
      <c r="M64" s="4"/>
      <c r="N64" s="4"/>
    </row>
    <row r="65" spans="4:7" s="4" customFormat="1">
      <c r="D65" s="51"/>
      <c r="E65" s="51"/>
      <c r="F65" s="156"/>
      <c r="G65" s="156"/>
    </row>
    <row r="66" spans="4:7" s="4" customFormat="1">
      <c r="D66" s="51"/>
      <c r="E66" s="51"/>
      <c r="F66" s="156"/>
      <c r="G66" s="156"/>
    </row>
    <row r="67" spans="4:7" s="4" customFormat="1">
      <c r="D67" s="51"/>
      <c r="E67" s="51"/>
      <c r="F67" s="156"/>
      <c r="G67" s="156"/>
    </row>
    <row r="68" spans="4:7" s="4" customFormat="1">
      <c r="D68" s="51"/>
      <c r="E68" s="51"/>
      <c r="F68" s="156"/>
      <c r="G68" s="156"/>
    </row>
    <row r="69" spans="4:7" s="4" customFormat="1">
      <c r="D69" s="51"/>
      <c r="E69" s="51"/>
      <c r="F69" s="156"/>
      <c r="G69" s="156"/>
    </row>
    <row r="70" spans="4:7" s="4" customFormat="1">
      <c r="D70" s="51"/>
      <c r="E70" s="51"/>
      <c r="F70" s="156"/>
      <c r="G70" s="156"/>
    </row>
    <row r="71" spans="4:7" s="4" customFormat="1">
      <c r="D71" s="51"/>
      <c r="E71" s="51"/>
      <c r="F71" s="156"/>
      <c r="G71" s="156"/>
    </row>
    <row r="72" spans="4:7" s="4" customFormat="1">
      <c r="D72" s="51"/>
      <c r="E72" s="51"/>
      <c r="F72" s="156"/>
      <c r="G72" s="156"/>
    </row>
    <row r="73" spans="4:7" s="4" customFormat="1">
      <c r="D73" s="51"/>
      <c r="E73" s="51"/>
      <c r="F73" s="156"/>
      <c r="G73" s="156"/>
    </row>
    <row r="74" spans="4:7" s="4" customFormat="1">
      <c r="D74" s="51"/>
      <c r="E74" s="51"/>
      <c r="F74" s="156"/>
      <c r="G74" s="156"/>
    </row>
    <row r="75" spans="4:7" s="4" customFormat="1">
      <c r="D75" s="51"/>
      <c r="E75" s="51"/>
      <c r="F75" s="156"/>
      <c r="G75" s="156"/>
    </row>
    <row r="76" spans="4:7" s="4" customFormat="1">
      <c r="D76" s="51"/>
      <c r="E76" s="51"/>
      <c r="F76" s="156"/>
      <c r="G76" s="156"/>
    </row>
    <row r="77" spans="4:7" s="4" customFormat="1">
      <c r="D77" s="51"/>
      <c r="E77" s="51"/>
      <c r="F77" s="156"/>
      <c r="G77" s="156"/>
    </row>
    <row r="78" spans="4:7" s="4" customFormat="1">
      <c r="D78" s="51"/>
      <c r="E78" s="51"/>
      <c r="F78" s="156"/>
      <c r="G78" s="156"/>
    </row>
    <row r="79" spans="4:7" s="4" customFormat="1">
      <c r="D79" s="51"/>
      <c r="E79" s="51"/>
      <c r="F79" s="156"/>
      <c r="G79" s="156"/>
    </row>
    <row r="80" spans="4:7" s="4" customFormat="1">
      <c r="D80" s="51"/>
      <c r="E80" s="51"/>
      <c r="F80" s="156"/>
      <c r="G80" s="156"/>
    </row>
    <row r="81" spans="4:7" s="4" customFormat="1">
      <c r="D81" s="51"/>
      <c r="E81" s="51"/>
      <c r="F81" s="156"/>
      <c r="G81" s="156"/>
    </row>
    <row r="82" spans="4:7" s="4" customFormat="1">
      <c r="D82" s="51"/>
      <c r="E82" s="51"/>
      <c r="F82" s="156"/>
      <c r="G82" s="156"/>
    </row>
    <row r="83" spans="4:7" s="4" customFormat="1">
      <c r="D83" s="51"/>
      <c r="E83" s="51"/>
      <c r="F83" s="156"/>
      <c r="G83" s="156"/>
    </row>
    <row r="84" spans="4:7" s="4" customFormat="1">
      <c r="D84" s="51"/>
      <c r="E84" s="51"/>
      <c r="F84" s="156"/>
      <c r="G84" s="156"/>
    </row>
    <row r="85" spans="4:7" s="4" customFormat="1">
      <c r="D85" s="51"/>
      <c r="E85" s="51"/>
      <c r="F85" s="156"/>
      <c r="G85" s="156"/>
    </row>
    <row r="86" spans="4:7" s="4" customFormat="1">
      <c r="D86" s="51"/>
      <c r="E86" s="51"/>
      <c r="F86" s="156"/>
      <c r="G86" s="156"/>
    </row>
    <row r="87" spans="4:7" s="4" customFormat="1">
      <c r="D87" s="51"/>
      <c r="E87" s="51"/>
      <c r="F87" s="156"/>
      <c r="G87" s="156"/>
    </row>
    <row r="88" spans="4:7" s="4" customFormat="1">
      <c r="D88" s="51"/>
      <c r="E88" s="51"/>
      <c r="F88" s="156"/>
      <c r="G88" s="156"/>
    </row>
    <row r="89" spans="4:7" s="4" customFormat="1">
      <c r="D89" s="51"/>
      <c r="E89" s="51"/>
      <c r="F89" s="156"/>
      <c r="G89" s="156"/>
    </row>
    <row r="90" spans="4:7" s="4" customFormat="1">
      <c r="D90" s="51"/>
      <c r="E90" s="51"/>
      <c r="F90" s="156"/>
      <c r="G90" s="156"/>
    </row>
    <row r="91" spans="4:7" s="4" customFormat="1">
      <c r="D91" s="51"/>
      <c r="E91" s="51"/>
      <c r="F91" s="156"/>
      <c r="G91" s="156"/>
    </row>
    <row r="92" spans="4:7" s="4" customFormat="1">
      <c r="D92" s="51"/>
      <c r="E92" s="51"/>
      <c r="F92" s="156"/>
      <c r="G92" s="156"/>
    </row>
    <row r="93" spans="4:7" s="4" customFormat="1">
      <c r="D93" s="51"/>
      <c r="E93" s="51"/>
      <c r="F93" s="156"/>
      <c r="G93" s="156"/>
    </row>
    <row r="94" spans="4:7" s="4" customFormat="1">
      <c r="D94" s="51"/>
      <c r="E94" s="51"/>
      <c r="F94" s="156"/>
      <c r="G94" s="156"/>
    </row>
    <row r="95" spans="4:7" s="4" customFormat="1">
      <c r="D95" s="51"/>
      <c r="E95" s="51"/>
      <c r="F95" s="156"/>
      <c r="G95" s="156"/>
    </row>
    <row r="96" spans="4:7" s="4" customFormat="1">
      <c r="D96" s="51"/>
      <c r="E96" s="51"/>
      <c r="F96" s="156"/>
      <c r="G96" s="156"/>
    </row>
    <row r="97" spans="4:7" s="4" customFormat="1">
      <c r="D97" s="51"/>
      <c r="E97" s="51"/>
      <c r="F97" s="156"/>
      <c r="G97" s="156"/>
    </row>
    <row r="98" spans="4:7" s="4" customFormat="1">
      <c r="D98" s="51"/>
      <c r="E98" s="51"/>
      <c r="F98" s="156"/>
      <c r="G98" s="156"/>
    </row>
    <row r="99" spans="4:7" s="4" customFormat="1">
      <c r="D99" s="51"/>
      <c r="E99" s="51"/>
      <c r="F99" s="156"/>
      <c r="G99" s="156"/>
    </row>
    <row r="100" spans="4:7" s="4" customFormat="1">
      <c r="D100" s="51"/>
      <c r="E100" s="51"/>
      <c r="F100" s="156"/>
      <c r="G100" s="156"/>
    </row>
    <row r="101" spans="4:7" s="4" customFormat="1">
      <c r="D101" s="51"/>
      <c r="E101" s="51"/>
      <c r="F101" s="156"/>
      <c r="G101" s="156"/>
    </row>
    <row r="102" spans="4:7" s="4" customFormat="1">
      <c r="D102" s="51"/>
      <c r="E102" s="51"/>
      <c r="F102" s="156"/>
      <c r="G102" s="156"/>
    </row>
    <row r="103" spans="4:7" s="4" customFormat="1">
      <c r="D103" s="51"/>
      <c r="E103" s="51"/>
      <c r="F103" s="156"/>
      <c r="G103" s="156"/>
    </row>
    <row r="104" spans="4:7" s="4" customFormat="1">
      <c r="D104" s="51"/>
      <c r="E104" s="51"/>
      <c r="F104" s="156"/>
      <c r="G104" s="156"/>
    </row>
    <row r="105" spans="4:7" s="4" customFormat="1">
      <c r="D105" s="51"/>
      <c r="E105" s="51"/>
      <c r="F105" s="156"/>
      <c r="G105" s="156"/>
    </row>
    <row r="106" spans="4:7" s="4" customFormat="1">
      <c r="D106" s="51"/>
      <c r="E106" s="51"/>
      <c r="F106" s="156"/>
      <c r="G106" s="156"/>
    </row>
    <row r="107" spans="4:7" s="4" customFormat="1">
      <c r="D107" s="51"/>
      <c r="E107" s="51"/>
      <c r="F107" s="156"/>
      <c r="G107" s="156"/>
    </row>
    <row r="108" spans="4:7" s="4" customFormat="1">
      <c r="D108" s="51"/>
      <c r="E108" s="51"/>
      <c r="F108" s="156"/>
      <c r="G108" s="156"/>
    </row>
    <row r="109" spans="4:7" s="4" customFormat="1">
      <c r="D109" s="51"/>
      <c r="E109" s="51"/>
      <c r="F109" s="156"/>
      <c r="G109" s="156"/>
    </row>
    <row r="110" spans="4:7" s="4" customFormat="1">
      <c r="D110" s="51"/>
      <c r="E110" s="51"/>
      <c r="F110" s="156"/>
      <c r="G110" s="156"/>
    </row>
    <row r="111" spans="4:7" s="4" customFormat="1">
      <c r="D111" s="51"/>
      <c r="E111" s="51"/>
      <c r="F111" s="156"/>
      <c r="G111" s="156"/>
    </row>
    <row r="112" spans="4:7" s="4" customFormat="1">
      <c r="D112" s="51"/>
      <c r="E112" s="51"/>
      <c r="F112" s="156"/>
      <c r="G112" s="156"/>
    </row>
    <row r="113" spans="4:7" s="4" customFormat="1">
      <c r="D113" s="51"/>
      <c r="E113" s="51"/>
      <c r="F113" s="156"/>
      <c r="G113" s="156"/>
    </row>
    <row r="114" spans="4:7" s="4" customFormat="1">
      <c r="D114" s="51"/>
      <c r="E114" s="51"/>
      <c r="F114" s="156"/>
      <c r="G114" s="156"/>
    </row>
    <row r="115" spans="4:7" s="4" customFormat="1">
      <c r="D115" s="51"/>
      <c r="E115" s="51"/>
      <c r="F115" s="156"/>
      <c r="G115" s="156"/>
    </row>
    <row r="116" spans="4:7" s="4" customFormat="1">
      <c r="D116" s="51"/>
      <c r="E116" s="51"/>
      <c r="F116" s="156"/>
      <c r="G116" s="156"/>
    </row>
    <row r="117" spans="4:7" s="4" customFormat="1">
      <c r="D117" s="51"/>
      <c r="E117" s="51"/>
      <c r="F117" s="156"/>
      <c r="G117" s="156"/>
    </row>
    <row r="118" spans="4:7" s="4" customFormat="1">
      <c r="D118" s="51"/>
      <c r="E118" s="51"/>
      <c r="F118" s="156"/>
      <c r="G118" s="156"/>
    </row>
    <row r="119" spans="4:7" s="4" customFormat="1">
      <c r="D119" s="51"/>
      <c r="E119" s="51"/>
      <c r="F119" s="156"/>
      <c r="G119" s="156"/>
    </row>
    <row r="120" spans="4:7" s="4" customFormat="1">
      <c r="D120" s="51"/>
      <c r="E120" s="51"/>
      <c r="F120" s="156"/>
      <c r="G120" s="156"/>
    </row>
    <row r="121" spans="4:7" s="4" customFormat="1">
      <c r="D121" s="51"/>
      <c r="E121" s="51"/>
      <c r="F121" s="156"/>
      <c r="G121" s="156"/>
    </row>
    <row r="122" spans="4:7" s="4" customFormat="1">
      <c r="D122" s="51"/>
      <c r="E122" s="51"/>
      <c r="F122" s="156"/>
      <c r="G122" s="156"/>
    </row>
    <row r="123" spans="4:7" s="4" customFormat="1">
      <c r="D123" s="51"/>
      <c r="E123" s="51"/>
      <c r="F123" s="156"/>
      <c r="G123" s="156"/>
    </row>
    <row r="124" spans="4:7" s="4" customFormat="1">
      <c r="D124" s="51"/>
      <c r="E124" s="51"/>
      <c r="F124" s="156"/>
      <c r="G124" s="156"/>
    </row>
    <row r="125" spans="4:7" s="4" customFormat="1">
      <c r="D125" s="51"/>
      <c r="E125" s="51"/>
      <c r="F125" s="156"/>
      <c r="G125" s="156"/>
    </row>
    <row r="126" spans="4:7" s="4" customFormat="1">
      <c r="D126" s="51"/>
      <c r="E126" s="51"/>
      <c r="F126" s="156"/>
      <c r="G126" s="156"/>
    </row>
    <row r="127" spans="4:7" s="4" customFormat="1">
      <c r="D127" s="51"/>
      <c r="E127" s="51"/>
      <c r="F127" s="156"/>
      <c r="G127" s="156"/>
    </row>
    <row r="128" spans="4:7" s="4" customFormat="1">
      <c r="D128" s="51"/>
      <c r="E128" s="51"/>
      <c r="F128" s="156"/>
      <c r="G128" s="156"/>
    </row>
    <row r="129" spans="1:14">
      <c r="A129" s="4"/>
      <c r="B129" s="4"/>
      <c r="C129" s="4"/>
      <c r="D129" s="51"/>
      <c r="E129" s="51"/>
      <c r="F129" s="156"/>
      <c r="G129" s="156"/>
      <c r="M129" s="4"/>
      <c r="N129" s="4"/>
    </row>
    <row r="130" spans="1:14">
      <c r="A130" s="4"/>
      <c r="B130" s="4"/>
      <c r="C130" s="4"/>
      <c r="D130" s="51"/>
      <c r="E130" s="51"/>
      <c r="F130" s="156"/>
      <c r="G130" s="156"/>
      <c r="M130" s="4"/>
      <c r="N130" s="4"/>
    </row>
    <row r="131" spans="1:14">
      <c r="A131" s="4"/>
      <c r="B131" s="4"/>
      <c r="C131" s="4"/>
      <c r="D131" s="51"/>
      <c r="E131" s="51"/>
      <c r="F131" s="156"/>
      <c r="G131" s="156"/>
      <c r="M131" s="4"/>
      <c r="N131" s="4"/>
    </row>
    <row r="132" spans="1:14">
      <c r="A132" s="4"/>
      <c r="B132" s="4"/>
      <c r="C132" s="4"/>
      <c r="D132" s="51"/>
      <c r="E132" s="51"/>
      <c r="F132" s="156"/>
      <c r="G132" s="156"/>
      <c r="M132" s="4"/>
      <c r="N132" s="4"/>
    </row>
    <row r="133" spans="1:14">
      <c r="A133" s="4"/>
      <c r="B133" s="4"/>
      <c r="C133" s="4"/>
      <c r="D133" s="51"/>
      <c r="E133" s="51"/>
      <c r="F133" s="156"/>
      <c r="G133" s="156"/>
      <c r="M133" s="4"/>
      <c r="N133" s="4"/>
    </row>
    <row r="134" spans="1:14">
      <c r="A134" s="4"/>
      <c r="B134" s="4"/>
      <c r="C134" s="4"/>
      <c r="D134" s="51"/>
      <c r="E134" s="51"/>
      <c r="F134" s="156"/>
      <c r="G134" s="156"/>
      <c r="M134" s="4"/>
      <c r="N134" s="4"/>
    </row>
    <row r="135" spans="1:14">
      <c r="A135" s="4"/>
      <c r="B135" s="4"/>
      <c r="C135" s="4"/>
      <c r="D135" s="51"/>
      <c r="E135" s="51"/>
      <c r="F135" s="156"/>
      <c r="G135" s="156"/>
      <c r="M135" s="4"/>
      <c r="N135" s="4"/>
    </row>
    <row r="136" spans="1:14">
      <c r="A136" s="4"/>
      <c r="B136" s="4"/>
      <c r="C136" s="4"/>
      <c r="D136" s="51"/>
      <c r="E136" s="51"/>
      <c r="F136" s="156"/>
      <c r="G136" s="156"/>
      <c r="M136" s="4"/>
      <c r="N136" s="4"/>
    </row>
    <row r="137" spans="1:14">
      <c r="A137" s="4"/>
      <c r="B137" s="4"/>
      <c r="C137" s="4"/>
      <c r="D137" s="51"/>
      <c r="E137" s="51"/>
      <c r="F137" s="156"/>
      <c r="G137" s="156"/>
      <c r="M137" s="4"/>
      <c r="N137" s="4"/>
    </row>
    <row r="138" spans="1:14">
      <c r="A138" s="4"/>
      <c r="B138" s="4"/>
      <c r="C138" s="4"/>
      <c r="D138" s="51"/>
      <c r="E138" s="51"/>
      <c r="F138" s="156"/>
      <c r="G138" s="156"/>
      <c r="M138" s="4"/>
      <c r="N138" s="4"/>
    </row>
    <row r="139" spans="1:14">
      <c r="A139" s="4"/>
      <c r="B139" s="4"/>
      <c r="C139" s="4"/>
      <c r="D139" s="51"/>
      <c r="E139" s="51"/>
      <c r="F139" s="156"/>
      <c r="G139" s="156"/>
      <c r="M139" s="4"/>
      <c r="N139" s="4"/>
    </row>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sheetData>
  <pageMargins left="0.59055118110236227" right="0.43307086614173229" top="0.39370078740157483" bottom="0.51181102362204722" header="0.31496062992125984" footer="0.31496062992125984"/>
  <pageSetup paperSize="9" scale="59" fitToHeight="0" orientation="portrait" useFirstPageNumber="1" r:id="rId1"/>
  <headerFooter>
    <oddFooter>&amp;C1.&amp;P</oddFooter>
    <firstFooter>&amp;C1.1&amp;P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77"/>
  <sheetViews>
    <sheetView showGridLines="0" view="pageBreakPreview" zoomScaleNormal="100" zoomScaleSheetLayoutView="100" workbookViewId="0">
      <selection activeCell="I47" sqref="I47"/>
    </sheetView>
  </sheetViews>
  <sheetFormatPr defaultColWidth="8.77734375" defaultRowHeight="14.4"/>
  <cols>
    <col min="1" max="2" width="13.21875" style="138" customWidth="1"/>
    <col min="3" max="3" width="40.44140625" style="138" customWidth="1"/>
    <col min="4" max="7" width="15.77734375" style="150" customWidth="1"/>
    <col min="8" max="9" width="8.77734375" style="138"/>
    <col min="10" max="10" width="9.5546875" style="138" bestFit="1" customWidth="1"/>
    <col min="11" max="11" width="26.77734375" style="138" customWidth="1"/>
    <col min="12" max="12" width="8.77734375" style="138"/>
    <col min="13" max="13" width="11.21875" style="138" bestFit="1" customWidth="1"/>
    <col min="14" max="16384" width="8.77734375" style="138"/>
  </cols>
  <sheetData>
    <row r="1" spans="1:13">
      <c r="A1" s="366" t="str">
        <f>'P&amp;G - Section 1'!A1</f>
        <v>OR TAMBO DISTRICT MUNICIPALITY</v>
      </c>
      <c r="B1" s="367"/>
      <c r="C1" s="367"/>
      <c r="D1" s="368"/>
      <c r="E1" s="368"/>
      <c r="F1" s="368"/>
      <c r="G1" s="369"/>
    </row>
    <row r="2" spans="1:13">
      <c r="A2" s="370" t="str">
        <f>'P&amp;G - Section 1'!A2</f>
        <v>MNQEZU WATER SUPPLY SCHEME</v>
      </c>
      <c r="B2" s="139"/>
      <c r="C2" s="139"/>
      <c r="D2" s="140"/>
      <c r="E2" s="140"/>
      <c r="F2" s="140"/>
      <c r="G2" s="371"/>
    </row>
    <row r="3" spans="1:13" s="472" customFormat="1">
      <c r="A3" s="381" t="s">
        <v>291</v>
      </c>
      <c r="B3" s="469"/>
      <c r="C3" s="469"/>
      <c r="D3" s="470"/>
      <c r="E3" s="470"/>
      <c r="F3" s="470"/>
      <c r="G3" s="471"/>
    </row>
    <row r="4" spans="1:13">
      <c r="A4" s="372"/>
      <c r="B4" s="139"/>
      <c r="C4" s="139"/>
      <c r="D4" s="140"/>
      <c r="E4" s="140"/>
      <c r="F4" s="140"/>
      <c r="G4" s="373" t="s">
        <v>202</v>
      </c>
    </row>
    <row r="5" spans="1:13" ht="6.6" customHeight="1">
      <c r="A5" s="374"/>
      <c r="B5" s="141"/>
      <c r="C5" s="141"/>
      <c r="D5" s="142"/>
      <c r="E5" s="142"/>
      <c r="F5" s="142"/>
      <c r="G5" s="375"/>
    </row>
    <row r="6" spans="1:13">
      <c r="A6" s="143"/>
      <c r="B6" s="143"/>
      <c r="C6" s="143"/>
      <c r="D6" s="143"/>
      <c r="E6" s="143"/>
      <c r="F6" s="143"/>
      <c r="G6" s="143"/>
    </row>
    <row r="7" spans="1:13">
      <c r="A7" s="144" t="s">
        <v>0</v>
      </c>
      <c r="B7" s="144" t="s">
        <v>1</v>
      </c>
      <c r="C7" s="144" t="s">
        <v>2</v>
      </c>
      <c r="D7" s="144" t="s">
        <v>3</v>
      </c>
      <c r="E7" s="144" t="s">
        <v>4</v>
      </c>
      <c r="F7" s="144" t="s">
        <v>5</v>
      </c>
      <c r="G7" s="144" t="s">
        <v>6</v>
      </c>
    </row>
    <row r="8" spans="1:13">
      <c r="A8" s="144" t="s">
        <v>7</v>
      </c>
      <c r="B8" s="144"/>
      <c r="C8" s="144"/>
      <c r="D8" s="144"/>
      <c r="E8" s="144"/>
      <c r="F8" s="144"/>
      <c r="G8" s="144" t="s">
        <v>8</v>
      </c>
    </row>
    <row r="9" spans="1:13">
      <c r="A9" s="145"/>
      <c r="B9" s="145"/>
      <c r="C9" s="145"/>
      <c r="D9" s="145"/>
      <c r="E9" s="145"/>
      <c r="F9" s="145"/>
      <c r="G9" s="145"/>
    </row>
    <row r="10" spans="1:13">
      <c r="A10" s="146"/>
      <c r="B10" s="146"/>
      <c r="C10" s="146"/>
      <c r="D10" s="147"/>
      <c r="E10" s="147"/>
      <c r="F10" s="147"/>
      <c r="G10" s="147"/>
    </row>
    <row r="11" spans="1:13">
      <c r="A11" s="360">
        <v>9</v>
      </c>
      <c r="B11" s="250"/>
      <c r="C11" s="311" t="s">
        <v>282</v>
      </c>
      <c r="D11" s="300"/>
      <c r="E11" s="300"/>
      <c r="F11" s="68"/>
      <c r="G11" s="68"/>
    </row>
    <row r="12" spans="1:13">
      <c r="A12" s="360"/>
      <c r="B12" s="148"/>
      <c r="C12" s="311"/>
      <c r="D12" s="300"/>
      <c r="E12" s="300"/>
      <c r="F12" s="68"/>
      <c r="G12" s="68"/>
    </row>
    <row r="13" spans="1:13">
      <c r="A13" s="300">
        <v>9.1</v>
      </c>
      <c r="B13" s="149"/>
      <c r="C13" s="149" t="s">
        <v>289</v>
      </c>
      <c r="D13" s="300" t="s">
        <v>228</v>
      </c>
      <c r="E13" s="300">
        <v>1</v>
      </c>
      <c r="F13" s="308">
        <v>766134.43</v>
      </c>
      <c r="G13" s="304">
        <f>766134.43</f>
        <v>766134.43</v>
      </c>
      <c r="M13" s="457"/>
    </row>
    <row r="14" spans="1:13">
      <c r="A14" s="149"/>
      <c r="B14" s="149"/>
      <c r="C14" s="149"/>
      <c r="D14" s="300"/>
      <c r="E14" s="300"/>
      <c r="F14" s="68"/>
      <c r="G14" s="68"/>
    </row>
    <row r="15" spans="1:13" ht="303.60000000000002">
      <c r="A15" s="342">
        <v>9.1999999999999993</v>
      </c>
      <c r="B15" s="343"/>
      <c r="C15" s="344" t="s">
        <v>266</v>
      </c>
      <c r="D15" s="239" t="s">
        <v>267</v>
      </c>
      <c r="E15" s="35">
        <v>1</v>
      </c>
      <c r="F15" s="308">
        <v>200000</v>
      </c>
      <c r="G15" s="304">
        <v>200000</v>
      </c>
      <c r="I15" s="476"/>
    </row>
    <row r="16" spans="1:13">
      <c r="A16" s="345"/>
      <c r="B16" s="346"/>
      <c r="C16" s="347"/>
      <c r="D16" s="38"/>
      <c r="E16" s="35"/>
      <c r="F16" s="348"/>
      <c r="G16" s="349"/>
    </row>
    <row r="17" spans="1:7">
      <c r="A17" s="350">
        <v>9.3000000000000007</v>
      </c>
      <c r="B17" s="346"/>
      <c r="C17" s="344" t="s">
        <v>268</v>
      </c>
      <c r="D17" s="239" t="s">
        <v>267</v>
      </c>
      <c r="E17" s="35">
        <v>1</v>
      </c>
      <c r="F17" s="308">
        <v>15000</v>
      </c>
      <c r="G17" s="304">
        <v>15000</v>
      </c>
    </row>
    <row r="18" spans="1:7">
      <c r="A18" s="350"/>
      <c r="B18" s="346"/>
      <c r="C18" s="351"/>
      <c r="D18" s="342"/>
      <c r="E18" s="352"/>
      <c r="F18" s="353"/>
      <c r="G18" s="354"/>
    </row>
    <row r="19" spans="1:7">
      <c r="A19" s="350"/>
      <c r="B19" s="300"/>
      <c r="C19" s="2"/>
      <c r="D19" s="239"/>
      <c r="E19" s="335"/>
      <c r="F19" s="355"/>
      <c r="G19" s="304"/>
    </row>
    <row r="20" spans="1:7">
      <c r="A20" s="350"/>
      <c r="B20" s="300"/>
      <c r="C20" s="2"/>
      <c r="D20" s="239"/>
      <c r="E20" s="335"/>
      <c r="F20" s="355"/>
      <c r="G20" s="304"/>
    </row>
    <row r="21" spans="1:7">
      <c r="A21" s="350"/>
      <c r="B21" s="300"/>
      <c r="C21" s="2"/>
      <c r="D21" s="239"/>
      <c r="E21" s="335"/>
      <c r="F21" s="355"/>
      <c r="G21" s="304"/>
    </row>
    <row r="22" spans="1:7">
      <c r="A22" s="350"/>
      <c r="B22" s="300"/>
      <c r="C22" s="2"/>
      <c r="D22" s="239"/>
      <c r="E22" s="335"/>
      <c r="F22" s="355"/>
      <c r="G22" s="304"/>
    </row>
    <row r="23" spans="1:7">
      <c r="A23" s="350"/>
      <c r="B23" s="300"/>
      <c r="C23" s="2"/>
      <c r="D23" s="239"/>
      <c r="E23" s="335"/>
      <c r="F23" s="355"/>
      <c r="G23" s="304"/>
    </row>
    <row r="24" spans="1:7">
      <c r="A24" s="350"/>
      <c r="B24" s="300"/>
      <c r="C24" s="2"/>
      <c r="D24" s="239"/>
      <c r="E24" s="335"/>
      <c r="F24" s="355"/>
      <c r="G24" s="304"/>
    </row>
    <row r="25" spans="1:7">
      <c r="A25" s="350"/>
      <c r="B25" s="300"/>
      <c r="C25" s="2"/>
      <c r="D25" s="239"/>
      <c r="E25" s="335"/>
      <c r="F25" s="355"/>
      <c r="G25" s="304"/>
    </row>
    <row r="26" spans="1:7">
      <c r="A26" s="350"/>
      <c r="B26" s="300"/>
      <c r="C26" s="2"/>
      <c r="D26" s="239"/>
      <c r="E26" s="335"/>
      <c r="F26" s="355"/>
      <c r="G26" s="304"/>
    </row>
    <row r="27" spans="1:7">
      <c r="A27" s="350"/>
      <c r="B27" s="300"/>
      <c r="C27" s="2"/>
      <c r="D27" s="239"/>
      <c r="E27" s="335"/>
      <c r="F27" s="355"/>
      <c r="G27" s="304"/>
    </row>
    <row r="28" spans="1:7">
      <c r="A28" s="350"/>
      <c r="B28" s="300"/>
      <c r="C28" s="2"/>
      <c r="D28" s="239"/>
      <c r="E28" s="335"/>
      <c r="F28" s="355"/>
      <c r="G28" s="304"/>
    </row>
    <row r="29" spans="1:7">
      <c r="A29" s="350"/>
      <c r="B29" s="300"/>
      <c r="C29" s="2"/>
      <c r="D29" s="239"/>
      <c r="E29" s="335"/>
      <c r="F29" s="355"/>
      <c r="G29" s="304"/>
    </row>
    <row r="30" spans="1:7">
      <c r="A30" s="350"/>
      <c r="B30" s="300"/>
      <c r="C30" s="2"/>
      <c r="D30" s="239"/>
      <c r="E30" s="335"/>
      <c r="F30" s="355"/>
      <c r="G30" s="304"/>
    </row>
    <row r="31" spans="1:7">
      <c r="A31" s="350"/>
      <c r="B31" s="300"/>
      <c r="C31" s="2"/>
      <c r="D31" s="239"/>
      <c r="E31" s="335"/>
      <c r="F31" s="355"/>
      <c r="G31" s="304"/>
    </row>
    <row r="32" spans="1:7">
      <c r="A32" s="350"/>
      <c r="B32" s="300"/>
      <c r="C32" s="2"/>
      <c r="D32" s="239"/>
      <c r="E32" s="335"/>
      <c r="F32" s="355"/>
      <c r="G32" s="304"/>
    </row>
    <row r="33" spans="1:7">
      <c r="A33" s="350"/>
      <c r="B33" s="300"/>
      <c r="C33" s="2"/>
      <c r="D33" s="239"/>
      <c r="E33" s="335"/>
      <c r="F33" s="355"/>
      <c r="G33" s="304"/>
    </row>
    <row r="34" spans="1:7">
      <c r="A34" s="350"/>
      <c r="B34" s="300"/>
      <c r="C34" s="2"/>
      <c r="D34" s="239"/>
      <c r="E34" s="335"/>
      <c r="F34" s="355"/>
      <c r="G34" s="304"/>
    </row>
    <row r="35" spans="1:7">
      <c r="A35" s="350"/>
      <c r="B35" s="300"/>
      <c r="C35" s="2"/>
      <c r="D35" s="239"/>
      <c r="E35" s="335"/>
      <c r="F35" s="355"/>
      <c r="G35" s="304"/>
    </row>
    <row r="36" spans="1:7">
      <c r="A36" s="350"/>
      <c r="B36" s="300"/>
      <c r="C36" s="2"/>
      <c r="D36" s="239"/>
      <c r="E36" s="335"/>
      <c r="F36" s="355"/>
      <c r="G36" s="304"/>
    </row>
    <row r="37" spans="1:7">
      <c r="A37" s="350"/>
      <c r="B37" s="300"/>
      <c r="C37" s="2"/>
      <c r="D37" s="239"/>
      <c r="E37" s="335"/>
      <c r="F37" s="355"/>
      <c r="G37" s="304"/>
    </row>
    <row r="38" spans="1:7">
      <c r="A38" s="350"/>
      <c r="B38" s="300"/>
      <c r="C38" s="2"/>
      <c r="D38" s="239"/>
      <c r="E38" s="335"/>
      <c r="F38" s="355"/>
      <c r="G38" s="304"/>
    </row>
    <row r="39" spans="1:7">
      <c r="A39" s="350"/>
      <c r="B39" s="300"/>
      <c r="C39" s="2"/>
      <c r="D39" s="239"/>
      <c r="E39" s="335"/>
      <c r="F39" s="355"/>
      <c r="G39" s="304"/>
    </row>
    <row r="40" spans="1:7">
      <c r="A40" s="350"/>
      <c r="B40" s="300"/>
      <c r="C40" s="2"/>
      <c r="D40" s="239"/>
      <c r="E40" s="335"/>
      <c r="F40" s="355"/>
      <c r="G40" s="304"/>
    </row>
    <row r="41" spans="1:7">
      <c r="A41" s="350"/>
      <c r="B41" s="300"/>
      <c r="C41" s="2"/>
      <c r="D41" s="239"/>
      <c r="E41" s="335"/>
      <c r="F41" s="355"/>
      <c r="G41" s="304"/>
    </row>
    <row r="42" spans="1:7">
      <c r="A42" s="350"/>
      <c r="B42" s="300"/>
      <c r="C42" s="2"/>
      <c r="D42" s="239"/>
      <c r="E42" s="335"/>
      <c r="F42" s="355"/>
      <c r="G42" s="304"/>
    </row>
    <row r="43" spans="1:7">
      <c r="A43" s="350"/>
      <c r="B43" s="300"/>
      <c r="C43" s="2"/>
      <c r="D43" s="239"/>
      <c r="E43" s="335"/>
      <c r="F43" s="355"/>
      <c r="G43" s="304"/>
    </row>
    <row r="44" spans="1:7">
      <c r="A44" s="350"/>
      <c r="B44" s="300"/>
      <c r="C44" s="2"/>
      <c r="D44" s="239"/>
      <c r="E44" s="335"/>
      <c r="F44" s="355"/>
      <c r="G44" s="304"/>
    </row>
    <row r="45" spans="1:7">
      <c r="A45" s="350"/>
      <c r="B45" s="300"/>
      <c r="C45" s="2"/>
      <c r="D45" s="239"/>
      <c r="E45" s="335"/>
      <c r="F45" s="355"/>
      <c r="G45" s="304"/>
    </row>
    <row r="46" spans="1:7">
      <c r="A46" s="350"/>
      <c r="B46" s="300"/>
      <c r="C46" s="2"/>
      <c r="D46" s="239"/>
      <c r="E46" s="335"/>
      <c r="F46" s="355"/>
      <c r="G46" s="304"/>
    </row>
    <row r="47" spans="1:7">
      <c r="A47" s="350"/>
      <c r="B47" s="300"/>
      <c r="C47" s="2"/>
      <c r="D47" s="239"/>
      <c r="E47" s="335"/>
      <c r="F47" s="355"/>
      <c r="G47" s="304"/>
    </row>
    <row r="48" spans="1:7">
      <c r="A48" s="350"/>
      <c r="B48" s="300"/>
      <c r="C48" s="2"/>
      <c r="D48" s="239"/>
      <c r="E48" s="335"/>
      <c r="F48" s="355"/>
      <c r="G48" s="304"/>
    </row>
    <row r="49" spans="1:8">
      <c r="A49" s="350"/>
      <c r="B49" s="300"/>
      <c r="C49" s="2"/>
      <c r="D49" s="239"/>
      <c r="E49" s="335"/>
      <c r="F49" s="355"/>
      <c r="G49" s="304"/>
    </row>
    <row r="50" spans="1:8">
      <c r="A50" s="350"/>
      <c r="B50" s="300"/>
      <c r="C50" s="2"/>
      <c r="D50" s="239"/>
      <c r="E50" s="335"/>
      <c r="F50" s="355"/>
      <c r="G50" s="304"/>
    </row>
    <row r="51" spans="1:8">
      <c r="A51" s="350"/>
      <c r="B51" s="300"/>
      <c r="C51" s="2"/>
      <c r="D51" s="239"/>
      <c r="E51" s="335"/>
      <c r="F51" s="355"/>
      <c r="G51" s="304"/>
    </row>
    <row r="52" spans="1:8">
      <c r="A52" s="350"/>
      <c r="B52" s="300"/>
      <c r="C52" s="2"/>
      <c r="D52" s="239"/>
      <c r="E52" s="335"/>
      <c r="F52" s="355"/>
      <c r="G52" s="304"/>
    </row>
    <row r="53" spans="1:8" s="227" customFormat="1" ht="28.95" customHeight="1">
      <c r="A53" s="361" t="s">
        <v>66</v>
      </c>
      <c r="B53" s="362"/>
      <c r="C53" s="362"/>
      <c r="D53" s="363"/>
      <c r="E53" s="363"/>
      <c r="F53" s="364"/>
      <c r="G53" s="365"/>
      <c r="H53" s="359"/>
    </row>
    <row r="56" spans="1:8">
      <c r="D56" s="138"/>
      <c r="E56" s="138"/>
      <c r="F56" s="138"/>
      <c r="G56" s="138"/>
    </row>
    <row r="57" spans="1:8">
      <c r="D57" s="138"/>
      <c r="E57" s="138"/>
      <c r="F57" s="138"/>
      <c r="G57" s="138"/>
    </row>
    <row r="58" spans="1:8">
      <c r="D58" s="138"/>
      <c r="E58" s="138"/>
      <c r="F58" s="138"/>
      <c r="G58" s="138"/>
    </row>
    <row r="59" spans="1:8">
      <c r="D59" s="138"/>
      <c r="E59" s="138"/>
      <c r="F59" s="138"/>
      <c r="G59" s="138"/>
    </row>
    <row r="60" spans="1:8">
      <c r="D60" s="138"/>
      <c r="E60" s="138"/>
      <c r="F60" s="138"/>
      <c r="G60" s="138"/>
    </row>
    <row r="61" spans="1:8">
      <c r="D61" s="138"/>
      <c r="E61" s="138"/>
      <c r="F61" s="138"/>
      <c r="G61" s="138"/>
    </row>
    <row r="62" spans="1:8">
      <c r="D62" s="138"/>
      <c r="E62" s="138"/>
      <c r="F62" s="138"/>
      <c r="G62" s="138"/>
    </row>
    <row r="63" spans="1:8">
      <c r="D63" s="138"/>
      <c r="E63" s="138"/>
      <c r="F63" s="138"/>
      <c r="G63" s="138"/>
    </row>
    <row r="64" spans="1:8">
      <c r="D64" s="138"/>
      <c r="E64" s="138"/>
      <c r="F64" s="138"/>
      <c r="G64" s="138"/>
    </row>
    <row r="65" s="138" customFormat="1"/>
    <row r="66" s="138" customFormat="1"/>
    <row r="67" s="138" customFormat="1"/>
    <row r="68" s="138" customFormat="1"/>
    <row r="69" s="138" customFormat="1"/>
    <row r="70" s="138" customFormat="1"/>
    <row r="71" s="138" customFormat="1"/>
    <row r="72" s="138" customFormat="1"/>
    <row r="73" s="138" customFormat="1"/>
    <row r="74" s="138" customFormat="1"/>
    <row r="75" s="138" customFormat="1"/>
    <row r="76" s="138" customFormat="1"/>
    <row r="77" s="138" customFormat="1"/>
    <row r="78" s="138" customFormat="1"/>
    <row r="79" s="138" customFormat="1"/>
    <row r="80" s="138" customFormat="1"/>
    <row r="81" s="138" customFormat="1"/>
    <row r="82" s="138" customFormat="1"/>
    <row r="83" s="138" customFormat="1"/>
    <row r="84" s="138" customFormat="1"/>
    <row r="85" s="138" customFormat="1"/>
    <row r="86" s="138" customFormat="1"/>
    <row r="87" s="138" customFormat="1"/>
    <row r="88" s="138" customFormat="1"/>
    <row r="89" s="138" customFormat="1"/>
    <row r="90" s="138" customFormat="1"/>
    <row r="91" s="138" customFormat="1"/>
    <row r="92" s="138" customFormat="1"/>
    <row r="93" s="138" customFormat="1"/>
    <row r="94" s="138" customFormat="1"/>
    <row r="95" s="138" customFormat="1"/>
    <row r="96" s="138" customFormat="1"/>
    <row r="97" s="138" customFormat="1"/>
    <row r="98" s="138" customFormat="1"/>
    <row r="99" s="138" customFormat="1"/>
    <row r="100" s="138" customFormat="1"/>
    <row r="101" s="138" customFormat="1"/>
    <row r="102" s="138" customFormat="1"/>
    <row r="103" s="138" customFormat="1"/>
    <row r="104" s="138" customFormat="1"/>
    <row r="105" s="138" customFormat="1"/>
    <row r="106" s="138" customFormat="1"/>
    <row r="107" s="138" customFormat="1"/>
    <row r="108" s="138" customFormat="1"/>
    <row r="109" s="138" customFormat="1"/>
    <row r="110" s="138" customFormat="1"/>
    <row r="111" s="138" customFormat="1"/>
    <row r="112" s="138" customFormat="1"/>
    <row r="113" s="138" customFormat="1"/>
    <row r="114" s="138" customFormat="1"/>
    <row r="115" s="138" customFormat="1"/>
    <row r="116" s="138" customFormat="1"/>
    <row r="117" s="138" customFormat="1"/>
    <row r="118" s="138" customFormat="1"/>
    <row r="119" s="138" customFormat="1"/>
    <row r="120" s="138" customFormat="1"/>
    <row r="121" s="138" customFormat="1"/>
    <row r="122" s="138" customFormat="1"/>
    <row r="123" s="138" customFormat="1"/>
    <row r="124" s="138" customFormat="1"/>
    <row r="125" s="138" customFormat="1"/>
    <row r="126" s="138" customFormat="1"/>
    <row r="127" s="138" customFormat="1"/>
    <row r="128" s="138" customFormat="1"/>
    <row r="129" s="138" customFormat="1"/>
    <row r="130" s="138" customFormat="1"/>
    <row r="131" s="138" customFormat="1"/>
    <row r="132" s="138" customFormat="1"/>
    <row r="133" s="138" customFormat="1"/>
    <row r="134" s="138" customFormat="1"/>
    <row r="135" s="138" customFormat="1"/>
    <row r="136" s="138" customFormat="1"/>
    <row r="137" s="138" customFormat="1"/>
    <row r="138" s="138" customFormat="1"/>
    <row r="139" s="138" customFormat="1"/>
    <row r="140" s="138" customFormat="1"/>
    <row r="141" s="138" customFormat="1"/>
    <row r="142" s="138" customFormat="1"/>
    <row r="143" s="138" customFormat="1"/>
    <row r="144" s="138" customFormat="1"/>
    <row r="145" s="138" customFormat="1"/>
    <row r="146" s="138" customFormat="1"/>
    <row r="147" s="138" customFormat="1"/>
    <row r="148" s="138" customFormat="1"/>
    <row r="149" s="138" customFormat="1"/>
    <row r="150" s="138" customFormat="1"/>
    <row r="151" s="138" customFormat="1"/>
    <row r="152" s="138" customFormat="1"/>
    <row r="153" s="138" customFormat="1"/>
    <row r="154" s="138" customFormat="1"/>
    <row r="155" s="138" customFormat="1"/>
    <row r="156" s="138" customFormat="1"/>
    <row r="157" s="138" customFormat="1"/>
    <row r="158" s="138" customFormat="1"/>
    <row r="159" s="138" customFormat="1"/>
    <row r="160" s="138" customFormat="1"/>
    <row r="161" s="138" customFormat="1"/>
    <row r="162" s="138" customFormat="1"/>
    <row r="163" s="138" customFormat="1"/>
    <row r="164" s="138" customFormat="1"/>
    <row r="165" s="138" customFormat="1"/>
    <row r="166" s="138" customFormat="1"/>
    <row r="167" s="138" customFormat="1"/>
    <row r="168" s="138" customFormat="1"/>
    <row r="169" s="138" customFormat="1"/>
    <row r="170" s="138" customFormat="1"/>
    <row r="171" s="138" customFormat="1"/>
    <row r="172" s="138" customFormat="1"/>
    <row r="173" s="138" customFormat="1"/>
    <row r="174" s="138" customFormat="1"/>
    <row r="175" s="138" customFormat="1"/>
    <row r="176" s="138" customFormat="1"/>
    <row r="177" s="138" customFormat="1"/>
    <row r="178" s="138" customFormat="1"/>
    <row r="179" s="138" customFormat="1"/>
    <row r="180" s="138" customFormat="1"/>
    <row r="181" s="138" customFormat="1"/>
    <row r="182" s="138" customFormat="1"/>
    <row r="183" s="138" customFormat="1"/>
    <row r="184" s="138" customFormat="1"/>
    <row r="185" s="138" customFormat="1"/>
    <row r="186" s="138" customFormat="1"/>
    <row r="187" s="138" customFormat="1"/>
    <row r="188" s="138" customFormat="1"/>
    <row r="189" s="138" customFormat="1"/>
    <row r="190" s="138" customFormat="1"/>
    <row r="191" s="138" customFormat="1"/>
    <row r="192" s="138" customFormat="1"/>
    <row r="193" s="138" customFormat="1"/>
    <row r="194" s="138" customFormat="1"/>
    <row r="195" s="138" customFormat="1"/>
    <row r="196" s="138" customFormat="1"/>
    <row r="197" s="138" customFormat="1"/>
    <row r="198" s="138" customFormat="1"/>
    <row r="199" s="138" customFormat="1"/>
    <row r="200" s="138" customFormat="1"/>
    <row r="201" s="138" customFormat="1"/>
    <row r="202" s="138" customFormat="1"/>
    <row r="203" s="138" customFormat="1"/>
    <row r="204" s="138" customFormat="1"/>
    <row r="205" s="138" customFormat="1"/>
    <row r="206" s="138" customFormat="1"/>
    <row r="207" s="138" customFormat="1"/>
    <row r="208" s="138" customFormat="1"/>
    <row r="209" s="138" customFormat="1"/>
    <row r="210" s="138" customFormat="1"/>
    <row r="211" s="138" customFormat="1"/>
    <row r="212" s="138" customFormat="1"/>
    <row r="213" s="138" customFormat="1"/>
    <row r="214" s="138" customFormat="1"/>
    <row r="215" s="138" customFormat="1"/>
    <row r="216" s="138" customFormat="1"/>
    <row r="217" s="138" customFormat="1"/>
    <row r="218" s="138" customFormat="1"/>
    <row r="219" s="138" customFormat="1"/>
    <row r="220" s="138" customFormat="1"/>
    <row r="221" s="138" customFormat="1"/>
    <row r="222" s="138" customFormat="1"/>
    <row r="232" s="138" customFormat="1"/>
    <row r="233" s="138" customFormat="1"/>
    <row r="234" s="138" customFormat="1"/>
    <row r="235" s="138" customFormat="1"/>
    <row r="236" s="138" customFormat="1"/>
    <row r="237" s="138" customFormat="1"/>
    <row r="238" s="138" customFormat="1"/>
    <row r="239" s="138" customFormat="1"/>
    <row r="240" s="138" customFormat="1"/>
    <row r="241" s="138" customFormat="1"/>
    <row r="242" s="138" customFormat="1"/>
    <row r="243" s="138" customFormat="1"/>
    <row r="244" s="138" customFormat="1"/>
    <row r="245" s="138" customFormat="1"/>
    <row r="246" s="138" customFormat="1"/>
    <row r="247" s="138" customFormat="1"/>
    <row r="248" s="138" customFormat="1"/>
    <row r="249" s="138" customFormat="1"/>
    <row r="250" s="138" customFormat="1"/>
    <row r="251" s="138" customFormat="1"/>
    <row r="252" s="138" customFormat="1"/>
    <row r="253" s="138" customFormat="1"/>
    <row r="254" s="138" customFormat="1"/>
    <row r="255" s="138" customFormat="1"/>
    <row r="256" s="138" customFormat="1"/>
    <row r="257" s="138" customFormat="1"/>
    <row r="258" s="138" customFormat="1"/>
    <row r="259" s="138" customFormat="1"/>
    <row r="260" s="138" customFormat="1"/>
    <row r="261" s="138" customFormat="1"/>
    <row r="262" s="138" customFormat="1"/>
    <row r="263" s="138" customFormat="1"/>
    <row r="264" s="138" customFormat="1"/>
    <row r="265" s="138" customFormat="1"/>
    <row r="266" s="138" customFormat="1"/>
    <row r="267" s="138" customFormat="1"/>
    <row r="268" s="138" customFormat="1"/>
    <row r="269" s="138" customFormat="1"/>
    <row r="270" s="138" customFormat="1"/>
    <row r="271" s="138" customFormat="1"/>
    <row r="272" s="138" customFormat="1"/>
    <row r="273" s="138" customFormat="1"/>
    <row r="274" s="138" customFormat="1"/>
    <row r="275" s="138" customFormat="1"/>
    <row r="276" s="138" customFormat="1"/>
    <row r="277" s="138" customFormat="1"/>
    <row r="278" s="138" customFormat="1"/>
    <row r="279" s="138" customFormat="1"/>
    <row r="280" s="138" customFormat="1"/>
    <row r="281" s="138" customFormat="1"/>
    <row r="282" s="138" customFormat="1"/>
    <row r="283" s="138" customFormat="1"/>
    <row r="284" s="138" customFormat="1"/>
    <row r="285" s="138" customFormat="1"/>
    <row r="286" s="138" customFormat="1"/>
    <row r="287" s="138" customFormat="1"/>
    <row r="288" s="138" customFormat="1"/>
    <row r="289" s="138" customFormat="1"/>
    <row r="290" s="138" customFormat="1"/>
    <row r="291" s="138" customFormat="1"/>
    <row r="292" s="138" customFormat="1"/>
    <row r="293" s="138" customFormat="1"/>
    <row r="294" s="138" customFormat="1"/>
    <row r="295" s="138" customFormat="1"/>
    <row r="296" s="138" customFormat="1"/>
    <row r="297" s="138" customFormat="1"/>
    <row r="298" s="138" customFormat="1"/>
    <row r="299" s="138" customFormat="1"/>
    <row r="300" s="138" customFormat="1"/>
    <row r="301" s="138" customFormat="1"/>
    <row r="302" s="138" customFormat="1"/>
    <row r="303" s="138" customFormat="1"/>
    <row r="304" s="138" customFormat="1"/>
    <row r="305" s="138" customFormat="1"/>
    <row r="306" s="138" customFormat="1"/>
    <row r="307" s="138" customFormat="1"/>
    <row r="308" s="138" customFormat="1"/>
    <row r="309" s="138" customFormat="1"/>
    <row r="310" s="138" customFormat="1"/>
    <row r="311" s="138" customFormat="1"/>
    <row r="312" s="138" customFormat="1"/>
    <row r="313" s="138" customFormat="1"/>
    <row r="314" s="138" customFormat="1"/>
    <row r="315" s="138" customFormat="1"/>
    <row r="316" s="138" customFormat="1"/>
    <row r="317" s="138" customFormat="1"/>
    <row r="318" s="138" customFormat="1"/>
    <row r="319" s="138" customFormat="1"/>
    <row r="320" s="138" customFormat="1"/>
    <row r="321" s="138" customFormat="1"/>
    <row r="322" s="138" customFormat="1"/>
    <row r="323" s="138" customFormat="1"/>
    <row r="324" s="138" customFormat="1"/>
    <row r="325" s="138" customFormat="1"/>
    <row r="326" s="138" customFormat="1"/>
    <row r="327" s="138" customFormat="1"/>
    <row r="328" s="138" customFormat="1"/>
    <row r="329" s="138" customFormat="1"/>
    <row r="330" s="138" customFormat="1"/>
    <row r="331" s="138" customFormat="1"/>
    <row r="332" s="138" customFormat="1"/>
    <row r="333" s="138" customFormat="1"/>
    <row r="334" s="138" customFormat="1"/>
    <row r="335" s="138" customFormat="1"/>
    <row r="336" s="138" customFormat="1"/>
    <row r="337" s="138" customFormat="1"/>
    <row r="338" s="138" customFormat="1"/>
    <row r="339" s="138" customFormat="1"/>
    <row r="340" s="138" customFormat="1"/>
    <row r="341" s="138" customFormat="1"/>
    <row r="342" s="138" customFormat="1"/>
    <row r="343" s="138" customFormat="1"/>
    <row r="344" s="138" customFormat="1"/>
    <row r="345" s="138" customFormat="1"/>
    <row r="346" s="138" customFormat="1"/>
    <row r="347" s="138" customFormat="1"/>
    <row r="348" s="138" customFormat="1"/>
    <row r="349" s="138" customFormat="1"/>
    <row r="350" s="138" customFormat="1"/>
    <row r="351" s="138" customFormat="1"/>
    <row r="352" s="138" customFormat="1"/>
    <row r="353" s="138" customFormat="1"/>
    <row r="354" s="138" customFormat="1"/>
    <row r="355" s="138" customFormat="1"/>
    <row r="356" s="138" customFormat="1"/>
    <row r="357" s="138" customFormat="1"/>
    <row r="358" s="138" customFormat="1"/>
    <row r="359" s="138" customFormat="1"/>
    <row r="360" s="138" customFormat="1"/>
    <row r="361" s="138" customFormat="1"/>
    <row r="362" s="138" customFormat="1"/>
    <row r="363" s="138" customFormat="1"/>
    <row r="364" s="138" customFormat="1"/>
    <row r="365" s="138" customFormat="1"/>
    <row r="366" s="138" customFormat="1"/>
    <row r="367" s="138" customFormat="1"/>
    <row r="368" s="138" customFormat="1"/>
    <row r="369" s="138" customFormat="1"/>
    <row r="370" s="138" customFormat="1"/>
    <row r="371" s="138" customFormat="1"/>
    <row r="372" s="138" customFormat="1"/>
    <row r="373" s="138" customFormat="1"/>
    <row r="374" s="138" customFormat="1"/>
    <row r="375" s="138" customFormat="1"/>
    <row r="376" s="138" customFormat="1"/>
    <row r="377" s="138" customFormat="1"/>
    <row r="378" s="138" customFormat="1"/>
    <row r="379" s="138" customFormat="1"/>
    <row r="380" s="138" customFormat="1"/>
    <row r="381" s="138" customFormat="1"/>
    <row r="382" s="138" customFormat="1"/>
    <row r="383" s="138" customFormat="1"/>
    <row r="384" s="138" customFormat="1"/>
    <row r="385" s="138" customFormat="1"/>
    <row r="386" s="138" customFormat="1"/>
    <row r="387" s="138" customFormat="1"/>
    <row r="388" s="138" customFormat="1"/>
    <row r="389" s="138" customFormat="1"/>
    <row r="390" s="138" customFormat="1"/>
    <row r="391" s="138" customFormat="1"/>
    <row r="392" s="138" customFormat="1"/>
    <row r="393" s="138" customFormat="1"/>
    <row r="394" s="138" customFormat="1"/>
    <row r="395" s="138" customFormat="1"/>
    <row r="396" s="138" customFormat="1"/>
    <row r="397" s="138" customFormat="1"/>
    <row r="398" s="138" customFormat="1"/>
    <row r="399" s="138" customFormat="1"/>
    <row r="400" s="138" customFormat="1"/>
    <row r="401" s="138" customFormat="1"/>
    <row r="402" s="138" customFormat="1"/>
    <row r="403" s="138" customFormat="1"/>
    <row r="404" s="138" customFormat="1"/>
    <row r="405" s="138" customFormat="1"/>
    <row r="406" s="138" customFormat="1"/>
    <row r="407" s="138" customFormat="1"/>
    <row r="408" s="138" customFormat="1"/>
    <row r="409" s="138" customFormat="1"/>
    <row r="410" s="138" customFormat="1"/>
    <row r="411" s="138" customFormat="1"/>
    <row r="412" s="138" customFormat="1"/>
    <row r="413" s="138" customFormat="1"/>
    <row r="414" s="138" customFormat="1"/>
    <row r="415" s="138" customFormat="1"/>
    <row r="416" s="138" customFormat="1"/>
    <row r="417" s="138" customFormat="1"/>
    <row r="418" s="138" customFormat="1"/>
    <row r="419" s="138" customFormat="1"/>
    <row r="420" s="138" customFormat="1"/>
    <row r="421" s="138" customFormat="1"/>
    <row r="422" s="138" customFormat="1"/>
    <row r="423" s="138" customFormat="1"/>
    <row r="424" s="138" customFormat="1"/>
    <row r="425" s="138" customFormat="1"/>
    <row r="426" s="138" customFormat="1"/>
    <row r="427" s="138" customFormat="1"/>
    <row r="428" s="138" customFormat="1"/>
    <row r="429" s="138" customFormat="1"/>
    <row r="430" s="138" customFormat="1"/>
    <row r="431" s="138" customFormat="1"/>
    <row r="432" s="138" customFormat="1"/>
    <row r="433" s="138" customFormat="1"/>
    <row r="434" s="138" customFormat="1"/>
    <row r="435" s="138" customFormat="1"/>
    <row r="436" s="138" customFormat="1"/>
    <row r="437" s="138" customFormat="1"/>
    <row r="438" s="138" customFormat="1"/>
    <row r="439" s="138" customFormat="1"/>
    <row r="440" s="138" customFormat="1"/>
    <row r="441" s="138" customFormat="1"/>
    <row r="442" s="138" customFormat="1"/>
    <row r="443" s="138" customFormat="1"/>
    <row r="444" s="138" customFormat="1"/>
    <row r="445" s="138" customFormat="1"/>
    <row r="446" s="138" customFormat="1"/>
    <row r="447" s="138" customFormat="1"/>
    <row r="448" s="138" customFormat="1"/>
    <row r="449" s="138" customFormat="1"/>
    <row r="450" s="138" customFormat="1"/>
    <row r="451" s="138" customFormat="1"/>
    <row r="452" s="138" customFormat="1"/>
    <row r="453" s="138" customFormat="1"/>
    <row r="454" s="138" customFormat="1"/>
    <row r="455" s="138" customFormat="1"/>
    <row r="456" s="138" customFormat="1"/>
    <row r="457" s="138" customFormat="1"/>
    <row r="458" s="138" customFormat="1"/>
    <row r="459" s="138" customFormat="1"/>
    <row r="460" s="138" customFormat="1"/>
    <row r="461" s="138" customFormat="1"/>
    <row r="462" s="138" customFormat="1"/>
    <row r="463" s="138" customFormat="1"/>
    <row r="464" s="138" customFormat="1"/>
    <row r="465" s="138" customFormat="1"/>
    <row r="466" s="138" customFormat="1"/>
    <row r="467" s="138" customFormat="1"/>
    <row r="468" s="138" customFormat="1"/>
    <row r="469" s="138" customFormat="1"/>
    <row r="470" s="138" customFormat="1"/>
    <row r="471" s="138" customFormat="1"/>
    <row r="472" s="138" customFormat="1"/>
    <row r="473" s="138" customFormat="1"/>
    <row r="474" s="138" customFormat="1"/>
    <row r="475" s="138" customFormat="1"/>
    <row r="476" s="138" customFormat="1"/>
    <row r="477" s="138" customFormat="1"/>
    <row r="478" s="138" customFormat="1"/>
    <row r="479" s="138" customFormat="1"/>
    <row r="480" s="138" customFormat="1"/>
    <row r="481" s="138" customFormat="1"/>
    <row r="482" s="138" customFormat="1"/>
    <row r="483" s="138" customFormat="1"/>
    <row r="484" s="138" customFormat="1"/>
    <row r="485" s="138" customFormat="1"/>
    <row r="486" s="138" customFormat="1"/>
    <row r="487" s="138" customFormat="1"/>
    <row r="488" s="138" customFormat="1"/>
    <row r="489" s="138" customFormat="1"/>
    <row r="490" s="138" customFormat="1"/>
    <row r="491" s="138" customFormat="1"/>
    <row r="492" s="138" customFormat="1"/>
    <row r="493" s="138" customFormat="1"/>
    <row r="494" s="138" customFormat="1"/>
    <row r="495" s="138" customFormat="1"/>
    <row r="496" s="138" customFormat="1"/>
    <row r="497" s="138" customFormat="1"/>
    <row r="498" s="138" customFormat="1"/>
    <row r="499" s="138" customFormat="1"/>
    <row r="500" s="138" customFormat="1"/>
    <row r="501" s="138" customFormat="1"/>
    <row r="502" s="138" customFormat="1"/>
    <row r="503" s="138" customFormat="1"/>
    <row r="504" s="138" customFormat="1"/>
    <row r="505" s="138" customFormat="1"/>
    <row r="506" s="138" customFormat="1"/>
    <row r="507" s="138" customFormat="1"/>
    <row r="508" s="138" customFormat="1"/>
    <row r="509" s="138" customFormat="1"/>
    <row r="510" s="138" customFormat="1"/>
    <row r="511" s="138" customFormat="1"/>
    <row r="512" s="138" customFormat="1"/>
    <row r="513" s="138" customFormat="1"/>
    <row r="514" s="138" customFormat="1"/>
    <row r="515" s="138" customFormat="1"/>
    <row r="516" s="138" customFormat="1"/>
    <row r="517" s="138" customFormat="1"/>
    <row r="518" s="138" customFormat="1"/>
    <row r="519" s="138" customFormat="1"/>
    <row r="520" s="138" customFormat="1"/>
    <row r="521" s="138" customFormat="1"/>
    <row r="522" s="138" customFormat="1"/>
    <row r="523" s="138" customFormat="1"/>
    <row r="524" s="138" customFormat="1"/>
    <row r="525" s="138" customFormat="1"/>
    <row r="526" s="138" customFormat="1"/>
    <row r="527" s="138" customFormat="1"/>
    <row r="528" s="138" customFormat="1"/>
    <row r="529" s="138" customFormat="1"/>
    <row r="530" s="138" customFormat="1"/>
    <row r="531" s="138" customFormat="1"/>
    <row r="532" s="138" customFormat="1"/>
    <row r="533" s="138" customFormat="1"/>
    <row r="534" s="138" customFormat="1"/>
    <row r="535" s="138" customFormat="1"/>
    <row r="536" s="138" customFormat="1"/>
    <row r="537" s="138" customFormat="1"/>
    <row r="538" s="138" customFormat="1"/>
    <row r="539" s="138" customFormat="1"/>
    <row r="540" s="138" customFormat="1"/>
    <row r="541" s="138" customFormat="1"/>
    <row r="542" s="138" customFormat="1"/>
    <row r="543" s="138" customFormat="1"/>
    <row r="544" s="138" customFormat="1"/>
    <row r="545" s="138" customFormat="1"/>
    <row r="546" s="138" customFormat="1"/>
    <row r="547" s="138" customFormat="1"/>
    <row r="548" s="138" customFormat="1"/>
    <row r="549" s="138" customFormat="1"/>
    <row r="550" s="138" customFormat="1"/>
    <row r="551" s="138" customFormat="1"/>
    <row r="552" s="138" customFormat="1"/>
    <row r="553" s="138" customFormat="1"/>
    <row r="554" s="138" customFormat="1"/>
    <row r="555" s="138" customFormat="1"/>
    <row r="556" s="138" customFormat="1"/>
    <row r="557" s="138" customFormat="1"/>
    <row r="558" s="138" customFormat="1"/>
    <row r="559" s="138" customFormat="1"/>
    <row r="560" s="138" customFormat="1"/>
    <row r="561" s="138" customFormat="1"/>
    <row r="562" s="138" customFormat="1"/>
    <row r="563" s="138" customFormat="1"/>
    <row r="564" s="138" customFormat="1"/>
    <row r="565" s="138" customFormat="1"/>
    <row r="566" s="138" customFormat="1"/>
    <row r="567" s="138" customFormat="1"/>
    <row r="568" s="138" customFormat="1"/>
    <row r="569" s="138" customFormat="1"/>
    <row r="570" s="138" customFormat="1"/>
    <row r="571" s="138" customFormat="1"/>
    <row r="572" s="138" customFormat="1"/>
    <row r="573" s="138" customFormat="1"/>
    <row r="574" s="138" customFormat="1"/>
    <row r="575" s="138" customFormat="1"/>
    <row r="576" s="138" customFormat="1"/>
    <row r="577" s="138" customFormat="1"/>
    <row r="578" s="138" customFormat="1"/>
    <row r="579" s="138" customFormat="1"/>
    <row r="580" s="138" customFormat="1"/>
    <row r="581" s="138" customFormat="1"/>
    <row r="582" s="138" customFormat="1"/>
    <row r="583" s="138" customFormat="1"/>
    <row r="584" s="138" customFormat="1"/>
    <row r="585" s="138" customFormat="1"/>
    <row r="586" s="138" customFormat="1"/>
    <row r="587" s="138" customFormat="1"/>
    <row r="588" s="138" customFormat="1"/>
    <row r="589" s="138" customFormat="1"/>
    <row r="590" s="138" customFormat="1"/>
    <row r="591" s="138" customFormat="1"/>
    <row r="592" s="138" customFormat="1"/>
    <row r="593" s="138" customFormat="1"/>
    <row r="594" s="138" customFormat="1"/>
    <row r="595" s="138" customFormat="1"/>
    <row r="596" s="138" customFormat="1"/>
    <row r="597" s="138" customFormat="1"/>
    <row r="598" s="138" customFormat="1"/>
    <row r="599" s="138" customFormat="1"/>
    <row r="600" s="138" customFormat="1"/>
    <row r="601" s="138" customFormat="1"/>
    <row r="602" s="138" customFormat="1"/>
    <row r="603" s="138" customFormat="1"/>
    <row r="604" s="138" customFormat="1"/>
    <row r="605" s="138" customFormat="1"/>
    <row r="606" s="138" customFormat="1"/>
    <row r="607" s="138" customFormat="1"/>
    <row r="608" s="138" customFormat="1"/>
    <row r="609" s="138" customFormat="1"/>
    <row r="610" s="138" customFormat="1"/>
    <row r="611" s="138" customFormat="1"/>
    <row r="612" s="138" customFormat="1"/>
    <row r="613" s="138" customFormat="1"/>
    <row r="614" s="138" customFormat="1"/>
    <row r="615" s="138" customFormat="1"/>
    <row r="616" s="138" customFormat="1"/>
    <row r="617" s="138" customFormat="1"/>
    <row r="618" s="138" customFormat="1"/>
    <row r="619" s="138" customFormat="1"/>
    <row r="620" s="138" customFormat="1"/>
    <row r="621" s="138" customFormat="1"/>
    <row r="622" s="138" customFormat="1"/>
    <row r="623" s="138" customFormat="1"/>
    <row r="624" s="138" customFormat="1"/>
    <row r="625" s="138" customFormat="1"/>
    <row r="626" s="138" customFormat="1"/>
    <row r="627" s="138" customFormat="1"/>
    <row r="628" s="138" customFormat="1"/>
    <row r="629" s="138" customFormat="1"/>
    <row r="630" s="138" customFormat="1"/>
    <row r="631" s="138" customFormat="1"/>
    <row r="632" s="138" customFormat="1"/>
    <row r="633" s="138" customFormat="1"/>
    <row r="634" s="138" customFormat="1"/>
    <row r="635" s="138" customFormat="1"/>
    <row r="636" s="138" customFormat="1"/>
    <row r="637" s="138" customFormat="1"/>
    <row r="638" s="138" customFormat="1"/>
    <row r="639" s="138" customFormat="1"/>
    <row r="640" s="138" customFormat="1"/>
    <row r="641" s="138" customFormat="1"/>
    <row r="642" s="138" customFormat="1"/>
    <row r="643" s="138" customFormat="1"/>
    <row r="644" s="138" customFormat="1"/>
    <row r="645" s="138" customFormat="1"/>
    <row r="646" s="138" customFormat="1"/>
    <row r="647" s="138" customFormat="1"/>
    <row r="648" s="138" customFormat="1"/>
    <row r="649" s="138" customFormat="1"/>
    <row r="650" s="138" customFormat="1"/>
    <row r="651" s="138" customFormat="1"/>
    <row r="652" s="138" customFormat="1"/>
    <row r="653" s="138" customFormat="1"/>
    <row r="654" s="138" customFormat="1"/>
    <row r="655" s="138" customFormat="1"/>
    <row r="656" s="138" customFormat="1"/>
    <row r="657" s="138" customFormat="1"/>
    <row r="658" s="138" customFormat="1"/>
    <row r="659" s="138" customFormat="1"/>
    <row r="660" s="138" customFormat="1"/>
    <row r="661" s="138" customFormat="1"/>
    <row r="662" s="138" customFormat="1"/>
    <row r="663" s="138" customFormat="1"/>
    <row r="664" s="138" customFormat="1"/>
    <row r="665" s="138" customFormat="1"/>
    <row r="666" s="138" customFormat="1"/>
    <row r="667" s="138" customFormat="1"/>
    <row r="668" s="138" customFormat="1"/>
    <row r="669" s="138" customFormat="1"/>
    <row r="670" s="138" customFormat="1"/>
    <row r="671" s="138" customFormat="1"/>
    <row r="672" s="138" customFormat="1"/>
    <row r="673" s="138" customFormat="1"/>
    <row r="674" s="138" customFormat="1"/>
    <row r="675" s="138" customFormat="1"/>
    <row r="676" s="138" customFormat="1"/>
    <row r="677" s="138" customFormat="1"/>
    <row r="678" s="138" customFormat="1"/>
    <row r="679" s="138" customFormat="1"/>
    <row r="680" s="138" customFormat="1"/>
    <row r="681" s="138" customFormat="1"/>
    <row r="682" s="138" customFormat="1"/>
    <row r="683" s="138" customFormat="1"/>
    <row r="684" s="138" customFormat="1"/>
    <row r="685" s="138" customFormat="1"/>
    <row r="686" s="138" customFormat="1"/>
    <row r="687" s="138" customFormat="1"/>
    <row r="688" s="138" customFormat="1"/>
    <row r="689" s="138" customFormat="1"/>
    <row r="690" s="138" customFormat="1"/>
    <row r="691" s="138" customFormat="1"/>
    <row r="692" s="138" customFormat="1"/>
    <row r="693" s="138" customFormat="1"/>
    <row r="694" s="138" customFormat="1"/>
    <row r="695" s="138" customFormat="1"/>
    <row r="696" s="138" customFormat="1"/>
    <row r="697" s="138" customFormat="1"/>
    <row r="698" s="138" customFormat="1"/>
    <row r="699" s="138" customFormat="1"/>
    <row r="700" s="138" customFormat="1"/>
    <row r="701" s="138" customFormat="1"/>
    <row r="702" s="138" customFormat="1"/>
    <row r="703" s="138" customFormat="1"/>
    <row r="704" s="138" customFormat="1"/>
    <row r="705" s="138" customFormat="1"/>
    <row r="706" s="138" customFormat="1"/>
    <row r="707" s="138" customFormat="1"/>
    <row r="708" s="138" customFormat="1"/>
    <row r="709" s="138" customFormat="1"/>
    <row r="710" s="138" customFormat="1"/>
    <row r="711" s="138" customFormat="1"/>
    <row r="712" s="138" customFormat="1"/>
    <row r="713" s="138" customFormat="1"/>
    <row r="714" s="138" customFormat="1"/>
    <row r="715" s="138" customFormat="1"/>
    <row r="716" s="138" customFormat="1"/>
    <row r="717" s="138" customFormat="1"/>
    <row r="718" s="138" customFormat="1"/>
    <row r="719" s="138" customFormat="1"/>
    <row r="720" s="138" customFormat="1"/>
    <row r="721" s="138" customFormat="1"/>
    <row r="722" s="138" customFormat="1"/>
    <row r="723" s="138" customFormat="1"/>
    <row r="724" s="138" customFormat="1"/>
    <row r="725" s="138" customFormat="1"/>
    <row r="726" s="138" customFormat="1"/>
    <row r="727" s="138" customFormat="1"/>
    <row r="728" s="138" customFormat="1"/>
    <row r="729" s="138" customFormat="1"/>
    <row r="730" s="138" customFormat="1"/>
    <row r="731" s="138" customFormat="1"/>
    <row r="732" s="138" customFormat="1"/>
    <row r="733" s="138" customFormat="1"/>
    <row r="734" s="138" customFormat="1"/>
    <row r="735" s="138" customFormat="1"/>
    <row r="736" s="138" customFormat="1"/>
    <row r="737" s="138" customFormat="1"/>
    <row r="738" s="138" customFormat="1"/>
    <row r="739" s="138" customFormat="1"/>
    <row r="740" s="138" customFormat="1"/>
    <row r="741" s="138" customFormat="1"/>
    <row r="742" s="138" customFormat="1"/>
    <row r="743" s="138" customFormat="1"/>
    <row r="744" s="138" customFormat="1"/>
    <row r="745" s="138" customFormat="1"/>
    <row r="746" s="138" customFormat="1"/>
    <row r="747" s="138" customFormat="1"/>
    <row r="748" s="138" customFormat="1"/>
    <row r="749" s="138" customFormat="1"/>
    <row r="750" s="138" customFormat="1"/>
    <row r="751" s="138" customFormat="1"/>
    <row r="752" s="138" customFormat="1"/>
    <row r="753" s="138" customFormat="1"/>
    <row r="754" s="138" customFormat="1"/>
    <row r="755" s="138" customFormat="1"/>
    <row r="756" s="138" customFormat="1"/>
    <row r="757" s="138" customFormat="1"/>
    <row r="758" s="138" customFormat="1"/>
    <row r="759" s="138" customFormat="1"/>
    <row r="760" s="138" customFormat="1"/>
    <row r="761" s="138" customFormat="1"/>
    <row r="762" s="138" customFormat="1"/>
    <row r="763" s="138" customFormat="1"/>
    <row r="764" s="138" customFormat="1"/>
    <row r="765" s="138" customFormat="1"/>
    <row r="766" s="138" customFormat="1"/>
    <row r="767" s="138" customFormat="1"/>
    <row r="768" s="138" customFormat="1"/>
    <row r="769" s="138" customFormat="1"/>
    <row r="770" s="138" customFormat="1"/>
    <row r="771" s="138" customFormat="1"/>
    <row r="772" s="138" customFormat="1"/>
    <row r="773" s="138" customFormat="1"/>
    <row r="774" s="138" customFormat="1"/>
    <row r="775" s="138" customFormat="1"/>
    <row r="776" s="138" customFormat="1"/>
    <row r="777" s="138" customFormat="1"/>
  </sheetData>
  <pageMargins left="0.59055118110236227" right="0.43307086614173229" top="0.39370078740157483" bottom="0.51181102362204722" header="0.31496062992125984" footer="0.31496062992125984"/>
  <pageSetup paperSize="9" scale="69" fitToHeight="0" orientation="portrait" useFirstPageNumber="1" r:id="rId1"/>
  <headerFooter>
    <oddFooter>&amp;C1.&amp;P</oddFooter>
    <firstFooter>&amp;C1.1&amp;P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61"/>
  <sheetViews>
    <sheetView showGridLines="0" view="pageBreakPreview" zoomScaleNormal="100" zoomScaleSheetLayoutView="100" workbookViewId="0">
      <selection activeCell="G38" sqref="G38"/>
    </sheetView>
  </sheetViews>
  <sheetFormatPr defaultColWidth="8.77734375" defaultRowHeight="14.4"/>
  <cols>
    <col min="1" max="2" width="13.21875" style="138" customWidth="1"/>
    <col min="3" max="3" width="40.44140625" style="138" customWidth="1"/>
    <col min="4" max="7" width="15.77734375" style="150" customWidth="1"/>
    <col min="8" max="9" width="8.77734375" style="138"/>
    <col min="10" max="10" width="9.5546875" style="138" bestFit="1" customWidth="1"/>
    <col min="11" max="11" width="26.77734375" style="138" customWidth="1"/>
    <col min="12" max="16384" width="8.77734375" style="138"/>
  </cols>
  <sheetData>
    <row r="1" spans="1:7">
      <c r="A1" s="366" t="str">
        <f>'P&amp;G - Section 1'!A1</f>
        <v>OR TAMBO DISTRICT MUNICIPALITY</v>
      </c>
      <c r="B1" s="367"/>
      <c r="C1" s="367"/>
      <c r="D1" s="368"/>
      <c r="E1" s="368"/>
      <c r="F1" s="368"/>
      <c r="G1" s="369"/>
    </row>
    <row r="2" spans="1:7">
      <c r="A2" s="370" t="str">
        <f>'P&amp;G - Section 1'!A2</f>
        <v>MNQEZU WATER SUPPLY SCHEME</v>
      </c>
      <c r="B2" s="139"/>
      <c r="C2" s="139"/>
      <c r="D2" s="140"/>
      <c r="E2" s="140"/>
      <c r="F2" s="140"/>
      <c r="G2" s="371"/>
    </row>
    <row r="3" spans="1:7" s="472" customFormat="1">
      <c r="A3" s="381" t="s">
        <v>291</v>
      </c>
      <c r="B3" s="469"/>
      <c r="C3" s="469"/>
      <c r="D3" s="470"/>
      <c r="E3" s="470"/>
      <c r="F3" s="470"/>
      <c r="G3" s="471"/>
    </row>
    <row r="4" spans="1:7">
      <c r="A4" s="372"/>
      <c r="B4" s="139"/>
      <c r="C4" s="139"/>
      <c r="D4" s="140"/>
      <c r="E4" s="140"/>
      <c r="F4" s="140"/>
      <c r="G4" s="373" t="s">
        <v>285</v>
      </c>
    </row>
    <row r="5" spans="1:7" ht="6.6" customHeight="1">
      <c r="A5" s="374"/>
      <c r="B5" s="141"/>
      <c r="C5" s="141"/>
      <c r="D5" s="142"/>
      <c r="E5" s="142"/>
      <c r="F5" s="142"/>
      <c r="G5" s="375"/>
    </row>
    <row r="6" spans="1:7">
      <c r="A6" s="143"/>
      <c r="B6" s="143"/>
      <c r="C6" s="143"/>
      <c r="D6" s="143"/>
      <c r="E6" s="143"/>
      <c r="F6" s="143"/>
      <c r="G6" s="143"/>
    </row>
    <row r="7" spans="1:7">
      <c r="A7" s="144" t="s">
        <v>0</v>
      </c>
      <c r="B7" s="144" t="s">
        <v>1</v>
      </c>
      <c r="C7" s="144" t="s">
        <v>2</v>
      </c>
      <c r="D7" s="144" t="s">
        <v>3</v>
      </c>
      <c r="E7" s="144" t="s">
        <v>4</v>
      </c>
      <c r="F7" s="144" t="s">
        <v>5</v>
      </c>
      <c r="G7" s="144" t="s">
        <v>6</v>
      </c>
    </row>
    <row r="8" spans="1:7">
      <c r="A8" s="144" t="s">
        <v>7</v>
      </c>
      <c r="B8" s="144"/>
      <c r="C8" s="144"/>
      <c r="D8" s="144"/>
      <c r="E8" s="144"/>
      <c r="F8" s="144"/>
      <c r="G8" s="144" t="s">
        <v>8</v>
      </c>
    </row>
    <row r="9" spans="1:7">
      <c r="A9" s="145"/>
      <c r="B9" s="145"/>
      <c r="C9" s="145"/>
      <c r="D9" s="145"/>
      <c r="E9" s="145"/>
      <c r="F9" s="145"/>
      <c r="G9" s="145"/>
    </row>
    <row r="10" spans="1:7">
      <c r="A10" s="146"/>
      <c r="B10" s="146"/>
      <c r="C10" s="146"/>
      <c r="D10" s="147"/>
      <c r="E10" s="147"/>
      <c r="F10" s="147"/>
      <c r="G10" s="147"/>
    </row>
    <row r="11" spans="1:7" ht="26.4">
      <c r="A11" s="360">
        <v>10</v>
      </c>
      <c r="B11" s="250"/>
      <c r="C11" s="409" t="s">
        <v>284</v>
      </c>
      <c r="D11" s="342"/>
      <c r="E11" s="410"/>
      <c r="F11" s="411"/>
      <c r="G11" s="304" t="str">
        <f t="shared" ref="G11:G12" si="0">IF(D11="","",E11*F11)</f>
        <v/>
      </c>
    </row>
    <row r="12" spans="1:7">
      <c r="A12" s="360"/>
      <c r="B12" s="148"/>
      <c r="C12" s="409"/>
      <c r="D12" s="342"/>
      <c r="E12" s="342"/>
      <c r="F12" s="411"/>
      <c r="G12" s="304" t="str">
        <f t="shared" si="0"/>
        <v/>
      </c>
    </row>
    <row r="13" spans="1:7" ht="26.4">
      <c r="A13" s="300">
        <v>10.1</v>
      </c>
      <c r="B13" s="149"/>
      <c r="C13" s="412" t="s">
        <v>283</v>
      </c>
      <c r="D13" s="342"/>
      <c r="E13" s="342"/>
      <c r="F13" s="411"/>
      <c r="G13" s="304"/>
    </row>
    <row r="14" spans="1:7">
      <c r="A14" s="149"/>
      <c r="B14" s="149"/>
      <c r="C14" s="413"/>
      <c r="D14" s="342"/>
      <c r="E14" s="342"/>
      <c r="F14" s="411"/>
      <c r="G14" s="304"/>
    </row>
    <row r="15" spans="1:7" ht="199.5" customHeight="1">
      <c r="A15" s="78">
        <v>10.199999999999999</v>
      </c>
      <c r="B15" s="287"/>
      <c r="C15" s="474" t="s">
        <v>286</v>
      </c>
      <c r="D15" s="239" t="s">
        <v>12</v>
      </c>
      <c r="E15" s="35">
        <v>1</v>
      </c>
      <c r="F15" s="414"/>
      <c r="G15" s="304"/>
    </row>
    <row r="16" spans="1:7">
      <c r="A16" s="149"/>
      <c r="B16" s="149"/>
      <c r="C16" s="149"/>
      <c r="D16" s="300"/>
      <c r="E16" s="300"/>
      <c r="F16" s="68"/>
      <c r="G16" s="68"/>
    </row>
    <row r="17" spans="1:7" ht="303.60000000000002">
      <c r="A17" s="300">
        <v>10.4</v>
      </c>
      <c r="B17" s="343"/>
      <c r="C17" s="344" t="s">
        <v>266</v>
      </c>
      <c r="D17" s="239" t="s">
        <v>228</v>
      </c>
      <c r="E17" s="35">
        <v>1</v>
      </c>
      <c r="F17" s="308">
        <v>200000</v>
      </c>
      <c r="G17" s="304">
        <v>200000</v>
      </c>
    </row>
    <row r="18" spans="1:7">
      <c r="A18" s="345"/>
      <c r="B18" s="346"/>
      <c r="C18" s="347"/>
      <c r="D18" s="38"/>
      <c r="E18" s="35"/>
      <c r="F18" s="348"/>
      <c r="G18" s="349"/>
    </row>
    <row r="19" spans="1:7">
      <c r="A19" s="350">
        <v>10.5</v>
      </c>
      <c r="B19" s="346"/>
      <c r="C19" s="344" t="s">
        <v>268</v>
      </c>
      <c r="D19" s="239" t="s">
        <v>228</v>
      </c>
      <c r="E19" s="35">
        <v>1</v>
      </c>
      <c r="F19" s="308">
        <v>15000</v>
      </c>
      <c r="G19" s="304">
        <v>15000</v>
      </c>
    </row>
    <row r="20" spans="1:7">
      <c r="A20" s="350"/>
      <c r="B20" s="346"/>
      <c r="C20" s="351"/>
      <c r="D20" s="342"/>
      <c r="E20" s="352"/>
      <c r="F20" s="353"/>
      <c r="G20" s="354"/>
    </row>
    <row r="21" spans="1:7">
      <c r="A21" s="350"/>
      <c r="B21" s="300"/>
      <c r="C21" s="2"/>
      <c r="D21" s="239"/>
      <c r="E21" s="35"/>
      <c r="F21" s="308"/>
      <c r="G21" s="304"/>
    </row>
    <row r="22" spans="1:7">
      <c r="A22" s="350"/>
      <c r="B22" s="300"/>
      <c r="C22" s="2"/>
      <c r="D22" s="239"/>
      <c r="E22" s="335"/>
      <c r="F22" s="355"/>
      <c r="G22" s="304"/>
    </row>
    <row r="23" spans="1:7">
      <c r="A23" s="350"/>
      <c r="B23" s="300"/>
      <c r="C23" s="2"/>
      <c r="D23" s="239"/>
      <c r="E23" s="452"/>
      <c r="F23" s="269"/>
      <c r="G23" s="304"/>
    </row>
    <row r="24" spans="1:7">
      <c r="A24" s="350"/>
      <c r="B24" s="300"/>
      <c r="C24" s="2"/>
      <c r="D24" s="239"/>
      <c r="E24" s="335"/>
      <c r="F24" s="355"/>
      <c r="G24" s="304"/>
    </row>
    <row r="25" spans="1:7">
      <c r="A25" s="350"/>
      <c r="B25" s="300"/>
      <c r="C25" s="2"/>
      <c r="D25" s="239"/>
      <c r="E25" s="335"/>
      <c r="F25" s="355"/>
      <c r="G25" s="304"/>
    </row>
    <row r="26" spans="1:7">
      <c r="A26" s="350"/>
      <c r="B26" s="300"/>
      <c r="C26" s="2"/>
      <c r="D26" s="239"/>
      <c r="E26" s="335"/>
      <c r="F26" s="355"/>
      <c r="G26" s="304"/>
    </row>
    <row r="27" spans="1:7">
      <c r="A27" s="350"/>
      <c r="B27" s="300"/>
      <c r="C27" s="2"/>
      <c r="D27" s="239"/>
      <c r="E27" s="335"/>
      <c r="F27" s="355"/>
      <c r="G27" s="304"/>
    </row>
    <row r="28" spans="1:7">
      <c r="A28" s="350"/>
      <c r="B28" s="300"/>
      <c r="C28" s="2"/>
      <c r="D28" s="239"/>
      <c r="E28" s="335"/>
      <c r="F28" s="355"/>
      <c r="G28" s="304"/>
    </row>
    <row r="29" spans="1:7">
      <c r="A29" s="350"/>
      <c r="B29" s="300"/>
      <c r="C29" s="2"/>
      <c r="D29" s="239"/>
      <c r="E29" s="335"/>
      <c r="F29" s="355"/>
      <c r="G29" s="304"/>
    </row>
    <row r="30" spans="1:7">
      <c r="A30" s="350"/>
      <c r="B30" s="300"/>
      <c r="C30" s="2"/>
      <c r="D30" s="239"/>
      <c r="E30" s="335"/>
      <c r="F30" s="355"/>
      <c r="G30" s="304"/>
    </row>
    <row r="31" spans="1:7">
      <c r="A31" s="350"/>
      <c r="B31" s="300"/>
      <c r="C31" s="2"/>
      <c r="D31" s="239"/>
      <c r="E31" s="335"/>
      <c r="F31" s="355"/>
      <c r="G31" s="304"/>
    </row>
    <row r="32" spans="1:7">
      <c r="A32" s="350"/>
      <c r="B32" s="300"/>
      <c r="C32" s="2"/>
      <c r="D32" s="239"/>
      <c r="E32" s="335"/>
      <c r="F32" s="355"/>
      <c r="G32" s="304"/>
    </row>
    <row r="33" spans="1:8">
      <c r="A33" s="350"/>
      <c r="B33" s="300"/>
      <c r="C33" s="2"/>
      <c r="D33" s="239"/>
      <c r="E33" s="335"/>
      <c r="F33" s="355"/>
      <c r="G33" s="304"/>
    </row>
    <row r="34" spans="1:8">
      <c r="A34" s="350"/>
      <c r="B34" s="300"/>
      <c r="C34" s="2"/>
      <c r="D34" s="239"/>
      <c r="E34" s="335"/>
      <c r="F34" s="355"/>
      <c r="G34" s="304"/>
    </row>
    <row r="35" spans="1:8">
      <c r="A35" s="350"/>
      <c r="B35" s="300"/>
      <c r="C35" s="2"/>
      <c r="D35" s="239"/>
      <c r="E35" s="335"/>
      <c r="F35" s="355"/>
      <c r="G35" s="304"/>
    </row>
    <row r="36" spans="1:8">
      <c r="A36" s="350"/>
      <c r="B36" s="300"/>
      <c r="C36" s="2"/>
      <c r="D36" s="239"/>
      <c r="E36" s="335"/>
      <c r="F36" s="355"/>
      <c r="G36" s="304"/>
    </row>
    <row r="37" spans="1:8" s="227" customFormat="1" ht="28.95" customHeight="1">
      <c r="A37" s="361" t="s">
        <v>66</v>
      </c>
      <c r="B37" s="362"/>
      <c r="C37" s="362"/>
      <c r="D37" s="363"/>
      <c r="E37" s="363"/>
      <c r="F37" s="364"/>
      <c r="G37" s="365"/>
      <c r="H37" s="359"/>
    </row>
    <row r="40" spans="1:8">
      <c r="D40" s="138"/>
      <c r="E40" s="138"/>
      <c r="F40" s="138"/>
      <c r="G40" s="138"/>
    </row>
    <row r="41" spans="1:8">
      <c r="D41" s="138"/>
      <c r="E41" s="138"/>
      <c r="F41" s="138"/>
      <c r="G41" s="138"/>
    </row>
    <row r="42" spans="1:8">
      <c r="D42" s="138"/>
      <c r="E42" s="138"/>
      <c r="F42" s="138"/>
      <c r="G42" s="138"/>
    </row>
    <row r="43" spans="1:8">
      <c r="D43" s="138"/>
      <c r="E43" s="138"/>
      <c r="F43" s="138"/>
      <c r="G43" s="138"/>
    </row>
    <row r="44" spans="1:8">
      <c r="D44" s="138"/>
      <c r="E44" s="138"/>
      <c r="F44" s="138"/>
      <c r="G44" s="138"/>
    </row>
    <row r="45" spans="1:8">
      <c r="D45" s="138"/>
      <c r="E45" s="138"/>
      <c r="F45" s="138"/>
      <c r="G45" s="138"/>
    </row>
    <row r="46" spans="1:8">
      <c r="D46" s="138"/>
      <c r="E46" s="138"/>
      <c r="F46" s="138"/>
      <c r="G46" s="138"/>
    </row>
    <row r="47" spans="1:8">
      <c r="D47" s="138"/>
      <c r="E47" s="138"/>
      <c r="F47" s="138"/>
      <c r="G47" s="138"/>
    </row>
    <row r="48" spans="1:8">
      <c r="D48" s="138"/>
      <c r="E48" s="138"/>
      <c r="F48" s="138"/>
      <c r="G48" s="138"/>
    </row>
    <row r="49" s="138" customFormat="1"/>
    <row r="50" s="138" customFormat="1"/>
    <row r="51" s="138" customFormat="1"/>
    <row r="52" s="138" customFormat="1"/>
    <row r="53" s="138" customFormat="1"/>
    <row r="54" s="138" customFormat="1"/>
    <row r="55" s="138" customFormat="1"/>
    <row r="56" s="138" customFormat="1"/>
    <row r="57" s="138" customFormat="1"/>
    <row r="58" s="138" customFormat="1"/>
    <row r="59" s="138" customFormat="1"/>
    <row r="60" s="138" customFormat="1"/>
    <row r="61" s="138" customFormat="1"/>
    <row r="62" s="138" customFormat="1"/>
    <row r="63" s="138" customFormat="1"/>
    <row r="64" s="138" customFormat="1"/>
    <row r="65" s="138" customFormat="1"/>
    <row r="66" s="138" customFormat="1"/>
    <row r="67" s="138" customFormat="1"/>
    <row r="68" s="138" customFormat="1"/>
    <row r="69" s="138" customFormat="1"/>
    <row r="70" s="138" customFormat="1"/>
    <row r="71" s="138" customFormat="1"/>
    <row r="72" s="138" customFormat="1"/>
    <row r="73" s="138" customFormat="1"/>
    <row r="74" s="138" customFormat="1"/>
    <row r="75" s="138" customFormat="1"/>
    <row r="76" s="138" customFormat="1"/>
    <row r="77" s="138" customFormat="1"/>
    <row r="78" s="138" customFormat="1"/>
    <row r="79" s="138" customFormat="1"/>
    <row r="80" s="138" customFormat="1"/>
    <row r="81" s="138" customFormat="1"/>
    <row r="82" s="138" customFormat="1"/>
    <row r="83" s="138" customFormat="1"/>
    <row r="84" s="138" customFormat="1"/>
    <row r="85" s="138" customFormat="1"/>
    <row r="86" s="138" customFormat="1"/>
    <row r="87" s="138" customFormat="1"/>
    <row r="88" s="138" customFormat="1"/>
    <row r="89" s="138" customFormat="1"/>
    <row r="90" s="138" customFormat="1"/>
    <row r="91" s="138" customFormat="1"/>
    <row r="92" s="138" customFormat="1"/>
    <row r="93" s="138" customFormat="1"/>
    <row r="94" s="138" customFormat="1"/>
    <row r="95" s="138" customFormat="1"/>
    <row r="96" s="138" customFormat="1"/>
    <row r="97" s="138" customFormat="1"/>
    <row r="98" s="138" customFormat="1"/>
    <row r="99" s="138" customFormat="1"/>
    <row r="100" s="138" customFormat="1"/>
    <row r="101" s="138" customFormat="1"/>
    <row r="102" s="138" customFormat="1"/>
    <row r="103" s="138" customFormat="1"/>
    <row r="104" s="138" customFormat="1"/>
    <row r="105" s="138" customFormat="1"/>
    <row r="106" s="138" customFormat="1"/>
    <row r="107" s="138" customFormat="1"/>
    <row r="108" s="138" customFormat="1"/>
    <row r="109" s="138" customFormat="1"/>
    <row r="110" s="138" customFormat="1"/>
    <row r="111" s="138" customFormat="1"/>
    <row r="112" s="138" customFormat="1"/>
    <row r="113" s="138" customFormat="1"/>
    <row r="114" s="138" customFormat="1"/>
    <row r="115" s="138" customFormat="1"/>
    <row r="116" s="138" customFormat="1"/>
    <row r="117" s="138" customFormat="1"/>
    <row r="118" s="138" customFormat="1"/>
    <row r="119" s="138" customFormat="1"/>
    <row r="120" s="138" customFormat="1"/>
    <row r="121" s="138" customFormat="1"/>
    <row r="122" s="138" customFormat="1"/>
    <row r="123" s="138" customFormat="1"/>
    <row r="124" s="138" customFormat="1"/>
    <row r="125" s="138" customFormat="1"/>
    <row r="126" s="138" customFormat="1"/>
    <row r="127" s="138" customFormat="1"/>
    <row r="128" s="138" customFormat="1"/>
    <row r="129" s="138" customFormat="1"/>
    <row r="130" s="138" customFormat="1"/>
    <row r="131" s="138" customFormat="1"/>
    <row r="132" s="138" customFormat="1"/>
    <row r="133" s="138" customFormat="1"/>
    <row r="134" s="138" customFormat="1"/>
    <row r="135" s="138" customFormat="1"/>
    <row r="136" s="138" customFormat="1"/>
    <row r="137" s="138" customFormat="1"/>
    <row r="138" s="138" customFormat="1"/>
    <row r="139" s="138" customFormat="1"/>
    <row r="140" s="138" customFormat="1"/>
    <row r="141" s="138" customFormat="1"/>
    <row r="142" s="138" customFormat="1"/>
    <row r="143" s="138" customFormat="1"/>
    <row r="144" s="138" customFormat="1"/>
    <row r="145" s="138" customFormat="1"/>
    <row r="146" s="138" customFormat="1"/>
    <row r="147" s="138" customFormat="1"/>
    <row r="148" s="138" customFormat="1"/>
    <row r="149" s="138" customFormat="1"/>
    <row r="150" s="138" customFormat="1"/>
    <row r="151" s="138" customFormat="1"/>
    <row r="152" s="138" customFormat="1"/>
    <row r="153" s="138" customFormat="1"/>
    <row r="154" s="138" customFormat="1"/>
    <row r="155" s="138" customFormat="1"/>
    <row r="156" s="138" customFormat="1"/>
    <row r="157" s="138" customFormat="1"/>
    <row r="158" s="138" customFormat="1"/>
    <row r="159" s="138" customFormat="1"/>
    <row r="160" s="138" customFormat="1"/>
    <row r="161" s="138" customFormat="1"/>
    <row r="162" s="138" customFormat="1"/>
    <row r="163" s="138" customFormat="1"/>
    <row r="164" s="138" customFormat="1"/>
    <row r="165" s="138" customFormat="1"/>
    <row r="166" s="138" customFormat="1"/>
    <row r="167" s="138" customFormat="1"/>
    <row r="168" s="138" customFormat="1"/>
    <row r="169" s="138" customFormat="1"/>
    <row r="170" s="138" customFormat="1"/>
    <row r="171" s="138" customFormat="1"/>
    <row r="172" s="138" customFormat="1"/>
    <row r="173" s="138" customFormat="1"/>
    <row r="174" s="138" customFormat="1"/>
    <row r="175" s="138" customFormat="1"/>
    <row r="176" s="138" customFormat="1"/>
    <row r="177" s="138" customFormat="1"/>
    <row r="178" s="138" customFormat="1"/>
    <row r="179" s="138" customFormat="1"/>
    <row r="180" s="138" customFormat="1"/>
    <row r="181" s="138" customFormat="1"/>
    <row r="182" s="138" customFormat="1"/>
    <row r="183" s="138" customFormat="1"/>
    <row r="184" s="138" customFormat="1"/>
    <row r="185" s="138" customFormat="1"/>
    <row r="186" s="138" customFormat="1"/>
    <row r="187" s="138" customFormat="1"/>
    <row r="188" s="138" customFormat="1"/>
    <row r="189" s="138" customFormat="1"/>
    <row r="190" s="138" customFormat="1"/>
    <row r="191" s="138" customFormat="1"/>
    <row r="192" s="138" customFormat="1"/>
    <row r="193" s="138" customFormat="1"/>
    <row r="194" s="138" customFormat="1"/>
    <row r="195" s="138" customFormat="1"/>
    <row r="196" s="138" customFormat="1"/>
    <row r="197" s="138" customFormat="1"/>
    <row r="198" s="138" customFormat="1"/>
    <row r="199" s="138" customFormat="1"/>
    <row r="200" s="138" customFormat="1"/>
    <row r="201" s="138" customFormat="1"/>
    <row r="202" s="138" customFormat="1"/>
    <row r="203" s="138" customFormat="1"/>
    <row r="204" s="138" customFormat="1"/>
    <row r="205" s="138" customFormat="1"/>
    <row r="206" s="138" customFormat="1"/>
    <row r="216" s="138" customFormat="1"/>
    <row r="217" s="138" customFormat="1"/>
    <row r="218" s="138" customFormat="1"/>
    <row r="219" s="138" customFormat="1"/>
    <row r="220" s="138" customFormat="1"/>
    <row r="221" s="138" customFormat="1"/>
    <row r="222" s="138" customFormat="1"/>
    <row r="223" s="138" customFormat="1"/>
    <row r="224" s="138" customFormat="1"/>
    <row r="225" s="138" customFormat="1"/>
    <row r="226" s="138" customFormat="1"/>
    <row r="227" s="138" customFormat="1"/>
    <row r="228" s="138" customFormat="1"/>
    <row r="229" s="138" customFormat="1"/>
    <row r="230" s="138" customFormat="1"/>
    <row r="231" s="138" customFormat="1"/>
    <row r="232" s="138" customFormat="1"/>
    <row r="233" s="138" customFormat="1"/>
    <row r="234" s="138" customFormat="1"/>
    <row r="235" s="138" customFormat="1"/>
    <row r="236" s="138" customFormat="1"/>
    <row r="237" s="138" customFormat="1"/>
    <row r="238" s="138" customFormat="1"/>
    <row r="239" s="138" customFormat="1"/>
    <row r="240" s="138" customFormat="1"/>
    <row r="241" s="138" customFormat="1"/>
    <row r="242" s="138" customFormat="1"/>
    <row r="243" s="138" customFormat="1"/>
    <row r="244" s="138" customFormat="1"/>
    <row r="245" s="138" customFormat="1"/>
    <row r="246" s="138" customFormat="1"/>
    <row r="247" s="138" customFormat="1"/>
    <row r="248" s="138" customFormat="1"/>
    <row r="249" s="138" customFormat="1"/>
    <row r="250" s="138" customFormat="1"/>
    <row r="251" s="138" customFormat="1"/>
    <row r="252" s="138" customFormat="1"/>
    <row r="253" s="138" customFormat="1"/>
    <row r="254" s="138" customFormat="1"/>
    <row r="255" s="138" customFormat="1"/>
    <row r="256" s="138" customFormat="1"/>
    <row r="257" s="138" customFormat="1"/>
    <row r="258" s="138" customFormat="1"/>
    <row r="259" s="138" customFormat="1"/>
    <row r="260" s="138" customFormat="1"/>
    <row r="261" s="138" customFormat="1"/>
    <row r="262" s="138" customFormat="1"/>
    <row r="263" s="138" customFormat="1"/>
    <row r="264" s="138" customFormat="1"/>
    <row r="265" s="138" customFormat="1"/>
    <row r="266" s="138" customFormat="1"/>
    <row r="267" s="138" customFormat="1"/>
    <row r="268" s="138" customFormat="1"/>
    <row r="269" s="138" customFormat="1"/>
    <row r="270" s="138" customFormat="1"/>
    <row r="271" s="138" customFormat="1"/>
    <row r="272" s="138" customFormat="1"/>
    <row r="273" s="138" customFormat="1"/>
    <row r="274" s="138" customFormat="1"/>
    <row r="275" s="138" customFormat="1"/>
    <row r="276" s="138" customFormat="1"/>
    <row r="277" s="138" customFormat="1"/>
    <row r="278" s="138" customFormat="1"/>
    <row r="279" s="138" customFormat="1"/>
    <row r="280" s="138" customFormat="1"/>
    <row r="281" s="138" customFormat="1"/>
    <row r="282" s="138" customFormat="1"/>
    <row r="283" s="138" customFormat="1"/>
    <row r="284" s="138" customFormat="1"/>
    <row r="285" s="138" customFormat="1"/>
    <row r="286" s="138" customFormat="1"/>
    <row r="287" s="138" customFormat="1"/>
    <row r="288" s="138" customFormat="1"/>
    <row r="289" s="138" customFormat="1"/>
    <row r="290" s="138" customFormat="1"/>
    <row r="291" s="138" customFormat="1"/>
    <row r="292" s="138" customFormat="1"/>
    <row r="293" s="138" customFormat="1"/>
    <row r="294" s="138" customFormat="1"/>
    <row r="295" s="138" customFormat="1"/>
    <row r="296" s="138" customFormat="1"/>
    <row r="297" s="138" customFormat="1"/>
    <row r="298" s="138" customFormat="1"/>
    <row r="299" s="138" customFormat="1"/>
    <row r="300" s="138" customFormat="1"/>
    <row r="301" s="138" customFormat="1"/>
    <row r="302" s="138" customFormat="1"/>
    <row r="303" s="138" customFormat="1"/>
    <row r="304" s="138" customFormat="1"/>
    <row r="305" s="138" customFormat="1"/>
    <row r="306" s="138" customFormat="1"/>
    <row r="307" s="138" customFormat="1"/>
    <row r="308" s="138" customFormat="1"/>
    <row r="309" s="138" customFormat="1"/>
    <row r="310" s="138" customFormat="1"/>
    <row r="311" s="138" customFormat="1"/>
    <row r="312" s="138" customFormat="1"/>
    <row r="313" s="138" customFormat="1"/>
    <row r="314" s="138" customFormat="1"/>
    <row r="315" s="138" customFormat="1"/>
    <row r="316" s="138" customFormat="1"/>
    <row r="317" s="138" customFormat="1"/>
    <row r="318" s="138" customFormat="1"/>
    <row r="319" s="138" customFormat="1"/>
    <row r="320" s="138" customFormat="1"/>
    <row r="321" s="138" customFormat="1"/>
    <row r="322" s="138" customFormat="1"/>
    <row r="323" s="138" customFormat="1"/>
    <row r="324" s="138" customFormat="1"/>
    <row r="325" s="138" customFormat="1"/>
    <row r="326" s="138" customFormat="1"/>
    <row r="327" s="138" customFormat="1"/>
    <row r="328" s="138" customFormat="1"/>
    <row r="329" s="138" customFormat="1"/>
    <row r="330" s="138" customFormat="1"/>
    <row r="331" s="138" customFormat="1"/>
    <row r="332" s="138" customFormat="1"/>
    <row r="333" s="138" customFormat="1"/>
    <row r="334" s="138" customFormat="1"/>
    <row r="335" s="138" customFormat="1"/>
    <row r="336" s="138" customFormat="1"/>
    <row r="337" s="138" customFormat="1"/>
    <row r="338" s="138" customFormat="1"/>
    <row r="339" s="138" customFormat="1"/>
    <row r="340" s="138" customFormat="1"/>
    <row r="341" s="138" customFormat="1"/>
    <row r="342" s="138" customFormat="1"/>
    <row r="343" s="138" customFormat="1"/>
    <row r="344" s="138" customFormat="1"/>
    <row r="345" s="138" customFormat="1"/>
    <row r="346" s="138" customFormat="1"/>
    <row r="347" s="138" customFormat="1"/>
    <row r="348" s="138" customFormat="1"/>
    <row r="349" s="138" customFormat="1"/>
    <row r="350" s="138" customFormat="1"/>
    <row r="351" s="138" customFormat="1"/>
    <row r="352" s="138" customFormat="1"/>
    <row r="353" s="138" customFormat="1"/>
    <row r="354" s="138" customFormat="1"/>
    <row r="355" s="138" customFormat="1"/>
    <row r="356" s="138" customFormat="1"/>
    <row r="357" s="138" customFormat="1"/>
    <row r="358" s="138" customFormat="1"/>
    <row r="359" s="138" customFormat="1"/>
    <row r="360" s="138" customFormat="1"/>
    <row r="361" s="138" customFormat="1"/>
    <row r="362" s="138" customFormat="1"/>
    <row r="363" s="138" customFormat="1"/>
    <row r="364" s="138" customFormat="1"/>
    <row r="365" s="138" customFormat="1"/>
    <row r="366" s="138" customFormat="1"/>
    <row r="367" s="138" customFormat="1"/>
    <row r="368" s="138" customFormat="1"/>
    <row r="369" s="138" customFormat="1"/>
    <row r="370" s="138" customFormat="1"/>
    <row r="371" s="138" customFormat="1"/>
    <row r="372" s="138" customFormat="1"/>
    <row r="373" s="138" customFormat="1"/>
    <row r="374" s="138" customFormat="1"/>
    <row r="375" s="138" customFormat="1"/>
    <row r="376" s="138" customFormat="1"/>
    <row r="377" s="138" customFormat="1"/>
    <row r="378" s="138" customFormat="1"/>
    <row r="379" s="138" customFormat="1"/>
    <row r="380" s="138" customFormat="1"/>
    <row r="381" s="138" customFormat="1"/>
    <row r="382" s="138" customFormat="1"/>
    <row r="383" s="138" customFormat="1"/>
    <row r="384" s="138" customFormat="1"/>
    <row r="385" s="138" customFormat="1"/>
    <row r="386" s="138" customFormat="1"/>
    <row r="387" s="138" customFormat="1"/>
    <row r="388" s="138" customFormat="1"/>
    <row r="389" s="138" customFormat="1"/>
    <row r="390" s="138" customFormat="1"/>
    <row r="391" s="138" customFormat="1"/>
    <row r="392" s="138" customFormat="1"/>
    <row r="393" s="138" customFormat="1"/>
    <row r="394" s="138" customFormat="1"/>
    <row r="395" s="138" customFormat="1"/>
    <row r="396" s="138" customFormat="1"/>
    <row r="397" s="138" customFormat="1"/>
    <row r="398" s="138" customFormat="1"/>
    <row r="399" s="138" customFormat="1"/>
    <row r="400" s="138" customFormat="1"/>
    <row r="401" s="138" customFormat="1"/>
    <row r="402" s="138" customFormat="1"/>
    <row r="403" s="138" customFormat="1"/>
    <row r="404" s="138" customFormat="1"/>
    <row r="405" s="138" customFormat="1"/>
    <row r="406" s="138" customFormat="1"/>
    <row r="407" s="138" customFormat="1"/>
    <row r="408" s="138" customFormat="1"/>
    <row r="409" s="138" customFormat="1"/>
    <row r="410" s="138" customFormat="1"/>
    <row r="411" s="138" customFormat="1"/>
    <row r="412" s="138" customFormat="1"/>
    <row r="413" s="138" customFormat="1"/>
    <row r="414" s="138" customFormat="1"/>
    <row r="415" s="138" customFormat="1"/>
    <row r="416" s="138" customFormat="1"/>
    <row r="417" s="138" customFormat="1"/>
    <row r="418" s="138" customFormat="1"/>
    <row r="419" s="138" customFormat="1"/>
    <row r="420" s="138" customFormat="1"/>
    <row r="421" s="138" customFormat="1"/>
    <row r="422" s="138" customFormat="1"/>
    <row r="423" s="138" customFormat="1"/>
    <row r="424" s="138" customFormat="1"/>
    <row r="425" s="138" customFormat="1"/>
    <row r="426" s="138" customFormat="1"/>
    <row r="427" s="138" customFormat="1"/>
    <row r="428" s="138" customFormat="1"/>
    <row r="429" s="138" customFormat="1"/>
    <row r="430" s="138" customFormat="1"/>
    <row r="431" s="138" customFormat="1"/>
    <row r="432" s="138" customFormat="1"/>
    <row r="433" s="138" customFormat="1"/>
    <row r="434" s="138" customFormat="1"/>
    <row r="435" s="138" customFormat="1"/>
    <row r="436" s="138" customFormat="1"/>
    <row r="437" s="138" customFormat="1"/>
    <row r="438" s="138" customFormat="1"/>
    <row r="439" s="138" customFormat="1"/>
    <row r="440" s="138" customFormat="1"/>
    <row r="441" s="138" customFormat="1"/>
    <row r="442" s="138" customFormat="1"/>
    <row r="443" s="138" customFormat="1"/>
    <row r="444" s="138" customFormat="1"/>
    <row r="445" s="138" customFormat="1"/>
    <row r="446" s="138" customFormat="1"/>
    <row r="447" s="138" customFormat="1"/>
    <row r="448" s="138" customFormat="1"/>
    <row r="449" s="138" customFormat="1"/>
    <row r="450" s="138" customFormat="1"/>
    <row r="451" s="138" customFormat="1"/>
    <row r="452" s="138" customFormat="1"/>
    <row r="453" s="138" customFormat="1"/>
    <row r="454" s="138" customFormat="1"/>
    <row r="455" s="138" customFormat="1"/>
    <row r="456" s="138" customFormat="1"/>
    <row r="457" s="138" customFormat="1"/>
    <row r="458" s="138" customFormat="1"/>
    <row r="459" s="138" customFormat="1"/>
    <row r="460" s="138" customFormat="1"/>
    <row r="461" s="138" customFormat="1"/>
    <row r="462" s="138" customFormat="1"/>
    <row r="463" s="138" customFormat="1"/>
    <row r="464" s="138" customFormat="1"/>
    <row r="465" s="138" customFormat="1"/>
    <row r="466" s="138" customFormat="1"/>
    <row r="467" s="138" customFormat="1"/>
    <row r="468" s="138" customFormat="1"/>
    <row r="469" s="138" customFormat="1"/>
    <row r="470" s="138" customFormat="1"/>
    <row r="471" s="138" customFormat="1"/>
    <row r="472" s="138" customFormat="1"/>
    <row r="473" s="138" customFormat="1"/>
    <row r="474" s="138" customFormat="1"/>
    <row r="475" s="138" customFormat="1"/>
    <row r="476" s="138" customFormat="1"/>
    <row r="477" s="138" customFormat="1"/>
    <row r="478" s="138" customFormat="1"/>
    <row r="479" s="138" customFormat="1"/>
    <row r="480" s="138" customFormat="1"/>
    <row r="481" s="138" customFormat="1"/>
    <row r="482" s="138" customFormat="1"/>
    <row r="483" s="138" customFormat="1"/>
    <row r="484" s="138" customFormat="1"/>
    <row r="485" s="138" customFormat="1"/>
    <row r="486" s="138" customFormat="1"/>
    <row r="487" s="138" customFormat="1"/>
    <row r="488" s="138" customFormat="1"/>
    <row r="489" s="138" customFormat="1"/>
    <row r="490" s="138" customFormat="1"/>
    <row r="491" s="138" customFormat="1"/>
    <row r="492" s="138" customFormat="1"/>
    <row r="493" s="138" customFormat="1"/>
    <row r="494" s="138" customFormat="1"/>
    <row r="495" s="138" customFormat="1"/>
    <row r="496" s="138" customFormat="1"/>
    <row r="497" s="138" customFormat="1"/>
    <row r="498" s="138" customFormat="1"/>
    <row r="499" s="138" customFormat="1"/>
    <row r="500" s="138" customFormat="1"/>
    <row r="501" s="138" customFormat="1"/>
    <row r="502" s="138" customFormat="1"/>
    <row r="503" s="138" customFormat="1"/>
    <row r="504" s="138" customFormat="1"/>
    <row r="505" s="138" customFormat="1"/>
    <row r="506" s="138" customFormat="1"/>
    <row r="507" s="138" customFormat="1"/>
    <row r="508" s="138" customFormat="1"/>
    <row r="509" s="138" customFormat="1"/>
    <row r="510" s="138" customFormat="1"/>
    <row r="511" s="138" customFormat="1"/>
    <row r="512" s="138" customFormat="1"/>
    <row r="513" s="138" customFormat="1"/>
    <row r="514" s="138" customFormat="1"/>
    <row r="515" s="138" customFormat="1"/>
    <row r="516" s="138" customFormat="1"/>
    <row r="517" s="138" customFormat="1"/>
    <row r="518" s="138" customFormat="1"/>
    <row r="519" s="138" customFormat="1"/>
    <row r="520" s="138" customFormat="1"/>
    <row r="521" s="138" customFormat="1"/>
    <row r="522" s="138" customFormat="1"/>
    <row r="523" s="138" customFormat="1"/>
    <row r="524" s="138" customFormat="1"/>
    <row r="525" s="138" customFormat="1"/>
    <row r="526" s="138" customFormat="1"/>
    <row r="527" s="138" customFormat="1"/>
    <row r="528" s="138" customFormat="1"/>
    <row r="529" s="138" customFormat="1"/>
    <row r="530" s="138" customFormat="1"/>
    <row r="531" s="138" customFormat="1"/>
    <row r="532" s="138" customFormat="1"/>
    <row r="533" s="138" customFormat="1"/>
    <row r="534" s="138" customFormat="1"/>
    <row r="535" s="138" customFormat="1"/>
    <row r="536" s="138" customFormat="1"/>
    <row r="537" s="138" customFormat="1"/>
    <row r="538" s="138" customFormat="1"/>
    <row r="539" s="138" customFormat="1"/>
    <row r="540" s="138" customFormat="1"/>
    <row r="541" s="138" customFormat="1"/>
    <row r="542" s="138" customFormat="1"/>
    <row r="543" s="138" customFormat="1"/>
    <row r="544" s="138" customFormat="1"/>
    <row r="545" s="138" customFormat="1"/>
    <row r="546" s="138" customFormat="1"/>
    <row r="547" s="138" customFormat="1"/>
    <row r="548" s="138" customFormat="1"/>
    <row r="549" s="138" customFormat="1"/>
    <row r="550" s="138" customFormat="1"/>
    <row r="551" s="138" customFormat="1"/>
    <row r="552" s="138" customFormat="1"/>
    <row r="553" s="138" customFormat="1"/>
    <row r="554" s="138" customFormat="1"/>
    <row r="555" s="138" customFormat="1"/>
    <row r="556" s="138" customFormat="1"/>
    <row r="557" s="138" customFormat="1"/>
    <row r="558" s="138" customFormat="1"/>
    <row r="559" s="138" customFormat="1"/>
    <row r="560" s="138" customFormat="1"/>
    <row r="561" s="138" customFormat="1"/>
    <row r="562" s="138" customFormat="1"/>
    <row r="563" s="138" customFormat="1"/>
    <row r="564" s="138" customFormat="1"/>
    <row r="565" s="138" customFormat="1"/>
    <row r="566" s="138" customFormat="1"/>
    <row r="567" s="138" customFormat="1"/>
    <row r="568" s="138" customFormat="1"/>
    <row r="569" s="138" customFormat="1"/>
    <row r="570" s="138" customFormat="1"/>
    <row r="571" s="138" customFormat="1"/>
    <row r="572" s="138" customFormat="1"/>
    <row r="573" s="138" customFormat="1"/>
    <row r="574" s="138" customFormat="1"/>
    <row r="575" s="138" customFormat="1"/>
    <row r="576" s="138" customFormat="1"/>
    <row r="577" s="138" customFormat="1"/>
    <row r="578" s="138" customFormat="1"/>
    <row r="579" s="138" customFormat="1"/>
    <row r="580" s="138" customFormat="1"/>
    <row r="581" s="138" customFormat="1"/>
    <row r="582" s="138" customFormat="1"/>
    <row r="583" s="138" customFormat="1"/>
    <row r="584" s="138" customFormat="1"/>
    <row r="585" s="138" customFormat="1"/>
    <row r="586" s="138" customFormat="1"/>
    <row r="587" s="138" customFormat="1"/>
    <row r="588" s="138" customFormat="1"/>
    <row r="589" s="138" customFormat="1"/>
    <row r="590" s="138" customFormat="1"/>
    <row r="591" s="138" customFormat="1"/>
    <row r="592" s="138" customFormat="1"/>
    <row r="593" s="138" customFormat="1"/>
    <row r="594" s="138" customFormat="1"/>
    <row r="595" s="138" customFormat="1"/>
    <row r="596" s="138" customFormat="1"/>
    <row r="597" s="138" customFormat="1"/>
    <row r="598" s="138" customFormat="1"/>
    <row r="599" s="138" customFormat="1"/>
    <row r="600" s="138" customFormat="1"/>
    <row r="601" s="138" customFormat="1"/>
    <row r="602" s="138" customFormat="1"/>
    <row r="603" s="138" customFormat="1"/>
    <row r="604" s="138" customFormat="1"/>
    <row r="605" s="138" customFormat="1"/>
    <row r="606" s="138" customFormat="1"/>
    <row r="607" s="138" customFormat="1"/>
    <row r="608" s="138" customFormat="1"/>
    <row r="609" s="138" customFormat="1"/>
    <row r="610" s="138" customFormat="1"/>
    <row r="611" s="138" customFormat="1"/>
    <row r="612" s="138" customFormat="1"/>
    <row r="613" s="138" customFormat="1"/>
    <row r="614" s="138" customFormat="1"/>
    <row r="615" s="138" customFormat="1"/>
    <row r="616" s="138" customFormat="1"/>
    <row r="617" s="138" customFormat="1"/>
    <row r="618" s="138" customFormat="1"/>
    <row r="619" s="138" customFormat="1"/>
    <row r="620" s="138" customFormat="1"/>
    <row r="621" s="138" customFormat="1"/>
    <row r="622" s="138" customFormat="1"/>
    <row r="623" s="138" customFormat="1"/>
    <row r="624" s="138" customFormat="1"/>
    <row r="625" s="138" customFormat="1"/>
    <row r="626" s="138" customFormat="1"/>
    <row r="627" s="138" customFormat="1"/>
    <row r="628" s="138" customFormat="1"/>
    <row r="629" s="138" customFormat="1"/>
    <row r="630" s="138" customFormat="1"/>
    <row r="631" s="138" customFormat="1"/>
    <row r="632" s="138" customFormat="1"/>
    <row r="633" s="138" customFormat="1"/>
    <row r="634" s="138" customFormat="1"/>
    <row r="635" s="138" customFormat="1"/>
    <row r="636" s="138" customFormat="1"/>
    <row r="637" s="138" customFormat="1"/>
    <row r="638" s="138" customFormat="1"/>
    <row r="639" s="138" customFormat="1"/>
    <row r="640" s="138" customFormat="1"/>
    <row r="641" s="138" customFormat="1"/>
    <row r="642" s="138" customFormat="1"/>
    <row r="643" s="138" customFormat="1"/>
    <row r="644" s="138" customFormat="1"/>
    <row r="645" s="138" customFormat="1"/>
    <row r="646" s="138" customFormat="1"/>
    <row r="647" s="138" customFormat="1"/>
    <row r="648" s="138" customFormat="1"/>
    <row r="649" s="138" customFormat="1"/>
    <row r="650" s="138" customFormat="1"/>
    <row r="651" s="138" customFormat="1"/>
    <row r="652" s="138" customFormat="1"/>
    <row r="653" s="138" customFormat="1"/>
    <row r="654" s="138" customFormat="1"/>
    <row r="655" s="138" customFormat="1"/>
    <row r="656" s="138" customFormat="1"/>
    <row r="657" s="138" customFormat="1"/>
    <row r="658" s="138" customFormat="1"/>
    <row r="659" s="138" customFormat="1"/>
    <row r="660" s="138" customFormat="1"/>
    <row r="661" s="138" customFormat="1"/>
    <row r="662" s="138" customFormat="1"/>
    <row r="663" s="138" customFormat="1"/>
    <row r="664" s="138" customFormat="1"/>
    <row r="665" s="138" customFormat="1"/>
    <row r="666" s="138" customFormat="1"/>
    <row r="667" s="138" customFormat="1"/>
    <row r="668" s="138" customFormat="1"/>
    <row r="669" s="138" customFormat="1"/>
    <row r="670" s="138" customFormat="1"/>
    <row r="671" s="138" customFormat="1"/>
    <row r="672" s="138" customFormat="1"/>
    <row r="673" s="138" customFormat="1"/>
    <row r="674" s="138" customFormat="1"/>
    <row r="675" s="138" customFormat="1"/>
    <row r="676" s="138" customFormat="1"/>
    <row r="677" s="138" customFormat="1"/>
    <row r="678" s="138" customFormat="1"/>
    <row r="679" s="138" customFormat="1"/>
    <row r="680" s="138" customFormat="1"/>
    <row r="681" s="138" customFormat="1"/>
    <row r="682" s="138" customFormat="1"/>
    <row r="683" s="138" customFormat="1"/>
    <row r="684" s="138" customFormat="1"/>
    <row r="685" s="138" customFormat="1"/>
    <row r="686" s="138" customFormat="1"/>
    <row r="687" s="138" customFormat="1"/>
    <row r="688" s="138" customFormat="1"/>
    <row r="689" s="138" customFormat="1"/>
    <row r="690" s="138" customFormat="1"/>
    <row r="691" s="138" customFormat="1"/>
    <row r="692" s="138" customFormat="1"/>
    <row r="693" s="138" customFormat="1"/>
    <row r="694" s="138" customFormat="1"/>
    <row r="695" s="138" customFormat="1"/>
    <row r="696" s="138" customFormat="1"/>
    <row r="697" s="138" customFormat="1"/>
    <row r="698" s="138" customFormat="1"/>
    <row r="699" s="138" customFormat="1"/>
    <row r="700" s="138" customFormat="1"/>
    <row r="701" s="138" customFormat="1"/>
    <row r="702" s="138" customFormat="1"/>
    <row r="703" s="138" customFormat="1"/>
    <row r="704" s="138" customFormat="1"/>
    <row r="705" s="138" customFormat="1"/>
    <row r="706" s="138" customFormat="1"/>
    <row r="707" s="138" customFormat="1"/>
    <row r="708" s="138" customFormat="1"/>
    <row r="709" s="138" customFormat="1"/>
    <row r="710" s="138" customFormat="1"/>
    <row r="711" s="138" customFormat="1"/>
    <row r="712" s="138" customFormat="1"/>
    <row r="713" s="138" customFormat="1"/>
    <row r="714" s="138" customFormat="1"/>
    <row r="715" s="138" customFormat="1"/>
    <row r="716" s="138" customFormat="1"/>
    <row r="717" s="138" customFormat="1"/>
    <row r="718" s="138" customFormat="1"/>
    <row r="719" s="138" customFormat="1"/>
    <row r="720" s="138" customFormat="1"/>
    <row r="721" s="138" customFormat="1"/>
    <row r="722" s="138" customFormat="1"/>
    <row r="723" s="138" customFormat="1"/>
    <row r="724" s="138" customFormat="1"/>
    <row r="725" s="138" customFormat="1"/>
    <row r="726" s="138" customFormat="1"/>
    <row r="727" s="138" customFormat="1"/>
    <row r="728" s="138" customFormat="1"/>
    <row r="729" s="138" customFormat="1"/>
    <row r="730" s="138" customFormat="1"/>
    <row r="731" s="138" customFormat="1"/>
    <row r="732" s="138" customFormat="1"/>
    <row r="733" s="138" customFormat="1"/>
    <row r="734" s="138" customFormat="1"/>
    <row r="735" s="138" customFormat="1"/>
    <row r="736" s="138" customFormat="1"/>
    <row r="737" s="138" customFormat="1"/>
    <row r="738" s="138" customFormat="1"/>
    <row r="739" s="138" customFormat="1"/>
    <row r="740" s="138" customFormat="1"/>
    <row r="741" s="138" customFormat="1"/>
    <row r="742" s="138" customFormat="1"/>
    <row r="743" s="138" customFormat="1"/>
    <row r="744" s="138" customFormat="1"/>
    <row r="745" s="138" customFormat="1"/>
    <row r="746" s="138" customFormat="1"/>
    <row r="747" s="138" customFormat="1"/>
    <row r="748" s="138" customFormat="1"/>
    <row r="749" s="138" customFormat="1"/>
    <row r="750" s="138" customFormat="1"/>
    <row r="751" s="138" customFormat="1"/>
    <row r="752" s="138" customFormat="1"/>
    <row r="753" s="138" customFormat="1"/>
    <row r="754" s="138" customFormat="1"/>
    <row r="755" s="138" customFormat="1"/>
    <row r="756" s="138" customFormat="1"/>
    <row r="757" s="138" customFormat="1"/>
    <row r="758" s="138" customFormat="1"/>
    <row r="759" s="138" customFormat="1"/>
    <row r="760" s="138" customFormat="1"/>
    <row r="761" s="138" customFormat="1"/>
  </sheetData>
  <pageMargins left="0.59055118110236227" right="0.43307086614173229" top="0.39370078740157483" bottom="0.51181102362204722" header="0.31496062992125984" footer="0.31496062992125984"/>
  <pageSetup paperSize="9" scale="65" fitToHeight="0" orientation="portrait" useFirstPageNumber="1" r:id="rId1"/>
  <headerFooter>
    <oddFooter>&amp;C1.&amp;P</oddFooter>
    <firstFooter>&amp;C1.1&amp;P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P&amp;G - Section 1</vt:lpstr>
      <vt:lpstr>Site Clearance - Section 2</vt:lpstr>
      <vt:lpstr>Pipe trenches - Section 3</vt:lpstr>
      <vt:lpstr>Bedding - Section 5</vt:lpstr>
      <vt:lpstr>Medium Pressure - Section 6</vt:lpstr>
      <vt:lpstr>Pipe Fittings - Section 7</vt:lpstr>
      <vt:lpstr>Valves &amp; Chamber - Section 8</vt:lpstr>
      <vt:lpstr>Reservoirs - Section 9</vt:lpstr>
      <vt:lpstr>Source - Section 10</vt:lpstr>
      <vt:lpstr>Summary Section</vt:lpstr>
      <vt:lpstr>'Bedding - Section 5'!Print_Area</vt:lpstr>
      <vt:lpstr>'Medium Pressure - Section 6'!Print_Area</vt:lpstr>
      <vt:lpstr>'P&amp;G - Section 1'!Print_Area</vt:lpstr>
      <vt:lpstr>'Pipe Fittings - Section 7'!Print_Area</vt:lpstr>
      <vt:lpstr>'Pipe trenches - Section 3'!Print_Area</vt:lpstr>
      <vt:lpstr>'Reservoirs - Section 9'!Print_Area</vt:lpstr>
      <vt:lpstr>'Site Clearance - Section 2'!Print_Area</vt:lpstr>
      <vt:lpstr>'Source - Section 10'!Print_Area</vt:lpstr>
      <vt:lpstr>'Summary Section'!Print_Area</vt:lpstr>
      <vt:lpstr>'Valves &amp; Chamber - Section 8'!Print_Area</vt:lpstr>
      <vt:lpstr>'Bedding - Section 5'!Print_Titles</vt:lpstr>
      <vt:lpstr>'Medium Pressure - Section 6'!Print_Titles</vt:lpstr>
      <vt:lpstr>'P&amp;G - Section 1'!Print_Titles</vt:lpstr>
      <vt:lpstr>'Pipe Fittings - Section 7'!Print_Titles</vt:lpstr>
      <vt:lpstr>'Pipe trenches - Section 3'!Print_Titles</vt:lpstr>
      <vt:lpstr>'Site Clearance - Section 2'!Print_Titles</vt:lpstr>
      <vt:lpstr>'Summary Section'!Print_Titles</vt:lpstr>
      <vt:lpstr>'Valves &amp; Chamber - Section 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kgovender</dc:creator>
  <cp:lastModifiedBy>Sikho Madulwana</cp:lastModifiedBy>
  <cp:lastPrinted>2025-09-04T07:00:00Z</cp:lastPrinted>
  <dcterms:created xsi:type="dcterms:W3CDTF">2013-08-12T14:06:00Z</dcterms:created>
  <dcterms:modified xsi:type="dcterms:W3CDTF">2025-11-13T10:27:20Z</dcterms:modified>
</cp:coreProperties>
</file>